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Залог Россельхозбанк" sheetId="1" r:id="rId1"/>
  </sheets>
  <calcPr calcId="145621"/>
</workbook>
</file>

<file path=xl/calcChain.xml><?xml version="1.0" encoding="utf-8"?>
<calcChain xmlns="http://schemas.openxmlformats.org/spreadsheetml/2006/main">
  <c r="C10" i="1" l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9" i="1"/>
  <c r="E9" i="1" s="1"/>
  <c r="F9" i="1" s="1"/>
  <c r="G9" i="1" s="1"/>
  <c r="H9" i="1" s="1"/>
  <c r="I9" i="1" s="1"/>
  <c r="J9" i="1" s="1"/>
  <c r="K9" i="1" s="1"/>
  <c r="L9" i="1" s="1"/>
  <c r="M9" i="1" s="1"/>
  <c r="E8" i="1"/>
  <c r="F8" i="1" s="1"/>
  <c r="G8" i="1" s="1"/>
  <c r="H8" i="1" s="1"/>
  <c r="I8" i="1" s="1"/>
  <c r="J8" i="1" s="1"/>
  <c r="K8" i="1" s="1"/>
  <c r="L8" i="1" s="1"/>
  <c r="M8" i="1" s="1"/>
  <c r="D39" i="1"/>
  <c r="C8" i="1"/>
  <c r="E10" i="1" l="1"/>
  <c r="F10" i="1" s="1"/>
  <c r="G10" i="1" s="1"/>
  <c r="H10" i="1" s="1"/>
  <c r="I10" i="1" s="1"/>
  <c r="J10" i="1" s="1"/>
  <c r="K10" i="1" s="1"/>
  <c r="L10" i="1" s="1"/>
  <c r="M10" i="1" s="1"/>
  <c r="E11" i="1"/>
  <c r="F11" i="1" s="1"/>
  <c r="G11" i="1" s="1"/>
  <c r="H11" i="1" s="1"/>
  <c r="I11" i="1" s="1"/>
  <c r="J11" i="1" s="1"/>
  <c r="K11" i="1" s="1"/>
  <c r="L11" i="1" s="1"/>
  <c r="M11" i="1" s="1"/>
  <c r="E12" i="1"/>
  <c r="F12" i="1" s="1"/>
  <c r="G12" i="1" s="1"/>
  <c r="H12" i="1" s="1"/>
  <c r="I12" i="1" s="1"/>
  <c r="J12" i="1" s="1"/>
  <c r="K12" i="1" s="1"/>
  <c r="L12" i="1" s="1"/>
  <c r="M12" i="1" s="1"/>
  <c r="E13" i="1"/>
  <c r="F13" i="1" s="1"/>
  <c r="G13" i="1" s="1"/>
  <c r="H13" i="1" s="1"/>
  <c r="I13" i="1" s="1"/>
  <c r="J13" i="1" s="1"/>
  <c r="K13" i="1" s="1"/>
  <c r="L13" i="1" s="1"/>
  <c r="M13" i="1" s="1"/>
  <c r="E14" i="1"/>
  <c r="F14" i="1" s="1"/>
  <c r="G14" i="1" s="1"/>
  <c r="H14" i="1" s="1"/>
  <c r="I14" i="1" s="1"/>
  <c r="J14" i="1" s="1"/>
  <c r="K14" i="1" s="1"/>
  <c r="L14" i="1" s="1"/>
  <c r="M14" i="1" s="1"/>
  <c r="E15" i="1"/>
  <c r="F15" i="1" s="1"/>
  <c r="G15" i="1" s="1"/>
  <c r="H15" i="1" s="1"/>
  <c r="I15" i="1" s="1"/>
  <c r="J15" i="1" s="1"/>
  <c r="K15" i="1" s="1"/>
  <c r="L15" i="1" s="1"/>
  <c r="M15" i="1" s="1"/>
  <c r="E16" i="1"/>
  <c r="F16" i="1" s="1"/>
  <c r="G16" i="1" s="1"/>
  <c r="H16" i="1" s="1"/>
  <c r="I16" i="1" s="1"/>
  <c r="J16" i="1" s="1"/>
  <c r="K16" i="1" s="1"/>
  <c r="L16" i="1" s="1"/>
  <c r="M16" i="1" s="1"/>
  <c r="E17" i="1"/>
  <c r="F17" i="1" s="1"/>
  <c r="G17" i="1" s="1"/>
  <c r="H17" i="1" s="1"/>
  <c r="I17" i="1" s="1"/>
  <c r="J17" i="1" s="1"/>
  <c r="K17" i="1" s="1"/>
  <c r="L17" i="1" s="1"/>
  <c r="M17" i="1" s="1"/>
  <c r="E18" i="1"/>
  <c r="F18" i="1" s="1"/>
  <c r="G18" i="1" s="1"/>
  <c r="H18" i="1" s="1"/>
  <c r="I18" i="1" s="1"/>
  <c r="J18" i="1" s="1"/>
  <c r="K18" i="1" s="1"/>
  <c r="L18" i="1" s="1"/>
  <c r="M18" i="1" s="1"/>
  <c r="E19" i="1"/>
  <c r="F19" i="1" s="1"/>
  <c r="G19" i="1" s="1"/>
  <c r="H19" i="1" s="1"/>
  <c r="I19" i="1" s="1"/>
  <c r="J19" i="1" s="1"/>
  <c r="K19" i="1" s="1"/>
  <c r="L19" i="1" s="1"/>
  <c r="M19" i="1" s="1"/>
  <c r="E20" i="1"/>
  <c r="F20" i="1" s="1"/>
  <c r="G20" i="1" s="1"/>
  <c r="H20" i="1" s="1"/>
  <c r="I20" i="1" s="1"/>
  <c r="J20" i="1" s="1"/>
  <c r="K20" i="1" s="1"/>
  <c r="L20" i="1" s="1"/>
  <c r="M20" i="1" s="1"/>
  <c r="E21" i="1"/>
  <c r="F21" i="1" s="1"/>
  <c r="G21" i="1" s="1"/>
  <c r="H21" i="1" s="1"/>
  <c r="I21" i="1" s="1"/>
  <c r="J21" i="1" s="1"/>
  <c r="K21" i="1" s="1"/>
  <c r="L21" i="1" s="1"/>
  <c r="M21" i="1" s="1"/>
  <c r="E22" i="1"/>
  <c r="F22" i="1" s="1"/>
  <c r="G22" i="1" s="1"/>
  <c r="H22" i="1" s="1"/>
  <c r="I22" i="1" s="1"/>
  <c r="J22" i="1" s="1"/>
  <c r="K22" i="1" s="1"/>
  <c r="L22" i="1" s="1"/>
  <c r="M22" i="1" s="1"/>
  <c r="E23" i="1"/>
  <c r="F23" i="1" s="1"/>
  <c r="G23" i="1" s="1"/>
  <c r="H23" i="1" s="1"/>
  <c r="I23" i="1" s="1"/>
  <c r="J23" i="1" s="1"/>
  <c r="K23" i="1" s="1"/>
  <c r="L23" i="1" s="1"/>
  <c r="M23" i="1" s="1"/>
  <c r="E24" i="1"/>
  <c r="F24" i="1" s="1"/>
  <c r="G24" i="1" s="1"/>
  <c r="H24" i="1" s="1"/>
  <c r="I24" i="1" s="1"/>
  <c r="J24" i="1" s="1"/>
  <c r="K24" i="1" s="1"/>
  <c r="L24" i="1" s="1"/>
  <c r="M24" i="1" s="1"/>
  <c r="E25" i="1"/>
  <c r="F25" i="1" s="1"/>
  <c r="G25" i="1" s="1"/>
  <c r="H25" i="1" s="1"/>
  <c r="I25" i="1" s="1"/>
  <c r="J25" i="1" s="1"/>
  <c r="K25" i="1" s="1"/>
  <c r="L25" i="1" s="1"/>
  <c r="M25" i="1" s="1"/>
  <c r="E26" i="1"/>
  <c r="F26" i="1" s="1"/>
  <c r="G26" i="1" s="1"/>
  <c r="H26" i="1" s="1"/>
  <c r="I26" i="1" s="1"/>
  <c r="J26" i="1" s="1"/>
  <c r="K26" i="1" s="1"/>
  <c r="L26" i="1" s="1"/>
  <c r="M26" i="1" s="1"/>
  <c r="E27" i="1"/>
  <c r="F27" i="1" s="1"/>
  <c r="G27" i="1" s="1"/>
  <c r="H27" i="1" s="1"/>
  <c r="I27" i="1" s="1"/>
  <c r="J27" i="1" s="1"/>
  <c r="K27" i="1" s="1"/>
  <c r="L27" i="1" s="1"/>
  <c r="M27" i="1" s="1"/>
  <c r="E28" i="1"/>
  <c r="F28" i="1" s="1"/>
  <c r="G28" i="1" s="1"/>
  <c r="H28" i="1" s="1"/>
  <c r="I28" i="1" s="1"/>
  <c r="J28" i="1" s="1"/>
  <c r="K28" i="1" s="1"/>
  <c r="L28" i="1" s="1"/>
  <c r="M28" i="1" s="1"/>
  <c r="E29" i="1"/>
  <c r="F29" i="1" s="1"/>
  <c r="G29" i="1" s="1"/>
  <c r="H29" i="1" s="1"/>
  <c r="I29" i="1" s="1"/>
  <c r="J29" i="1" s="1"/>
  <c r="K29" i="1" s="1"/>
  <c r="L29" i="1" s="1"/>
  <c r="M29" i="1" s="1"/>
  <c r="E30" i="1"/>
  <c r="F30" i="1" s="1"/>
  <c r="G30" i="1" s="1"/>
  <c r="H30" i="1" s="1"/>
  <c r="I30" i="1" s="1"/>
  <c r="J30" i="1" s="1"/>
  <c r="K30" i="1" s="1"/>
  <c r="L30" i="1" s="1"/>
  <c r="M30" i="1" s="1"/>
  <c r="E31" i="1"/>
  <c r="F31" i="1" s="1"/>
  <c r="G31" i="1" s="1"/>
  <c r="H31" i="1" s="1"/>
  <c r="I31" i="1" s="1"/>
  <c r="J31" i="1" s="1"/>
  <c r="K31" i="1" s="1"/>
  <c r="L31" i="1" s="1"/>
  <c r="M31" i="1" s="1"/>
  <c r="E32" i="1"/>
  <c r="F32" i="1" s="1"/>
  <c r="G32" i="1" s="1"/>
  <c r="H32" i="1" s="1"/>
  <c r="I32" i="1" s="1"/>
  <c r="J32" i="1" s="1"/>
  <c r="K32" i="1" s="1"/>
  <c r="L32" i="1" s="1"/>
  <c r="M32" i="1" s="1"/>
  <c r="E33" i="1"/>
  <c r="F33" i="1" s="1"/>
  <c r="G33" i="1" s="1"/>
  <c r="H33" i="1" s="1"/>
  <c r="I33" i="1" s="1"/>
  <c r="J33" i="1" s="1"/>
  <c r="K33" i="1" s="1"/>
  <c r="L33" i="1" s="1"/>
  <c r="M33" i="1" s="1"/>
  <c r="E34" i="1"/>
  <c r="F34" i="1" s="1"/>
  <c r="G34" i="1" s="1"/>
  <c r="H34" i="1" s="1"/>
  <c r="I34" i="1" s="1"/>
  <c r="J34" i="1" s="1"/>
  <c r="K34" i="1" s="1"/>
  <c r="L34" i="1" s="1"/>
  <c r="M34" i="1" s="1"/>
  <c r="E35" i="1"/>
  <c r="F35" i="1" s="1"/>
  <c r="G35" i="1" s="1"/>
  <c r="H35" i="1" s="1"/>
  <c r="I35" i="1" s="1"/>
  <c r="J35" i="1" s="1"/>
  <c r="K35" i="1" s="1"/>
  <c r="L35" i="1" s="1"/>
  <c r="M35" i="1" s="1"/>
  <c r="E36" i="1"/>
  <c r="F36" i="1" s="1"/>
  <c r="G36" i="1" s="1"/>
  <c r="H36" i="1" s="1"/>
  <c r="I36" i="1" s="1"/>
  <c r="J36" i="1" s="1"/>
  <c r="K36" i="1" s="1"/>
  <c r="L36" i="1" s="1"/>
  <c r="M36" i="1" s="1"/>
  <c r="E37" i="1"/>
  <c r="F37" i="1" s="1"/>
  <c r="G37" i="1" s="1"/>
  <c r="H37" i="1" s="1"/>
  <c r="I37" i="1" s="1"/>
  <c r="J37" i="1" s="1"/>
  <c r="K37" i="1" s="1"/>
  <c r="L37" i="1" s="1"/>
  <c r="M37" i="1" s="1"/>
  <c r="E38" i="1"/>
  <c r="F38" i="1" s="1"/>
  <c r="G38" i="1" s="1"/>
  <c r="H38" i="1" s="1"/>
  <c r="I38" i="1" s="1"/>
  <c r="J38" i="1" s="1"/>
  <c r="K38" i="1" s="1"/>
  <c r="L38" i="1" s="1"/>
  <c r="M38" i="1" s="1"/>
  <c r="E39" i="1" l="1"/>
  <c r="F39" i="1" l="1"/>
  <c r="G39" i="1" l="1"/>
  <c r="H39" i="1" l="1"/>
  <c r="I39" i="1" l="1"/>
  <c r="J39" i="1" l="1"/>
  <c r="K39" i="1" l="1"/>
  <c r="M39" i="1" l="1"/>
  <c r="L39" i="1"/>
</calcChain>
</file>

<file path=xl/sharedStrings.xml><?xml version="1.0" encoding="utf-8"?>
<sst xmlns="http://schemas.openxmlformats.org/spreadsheetml/2006/main" count="55" uniqueCount="55">
  <si>
    <t>Наименование должника</t>
  </si>
  <si>
    <t>Юридический адрес должника:</t>
  </si>
  <si>
    <t>ИНН должника:</t>
  </si>
  <si>
    <t>Имущество должника</t>
  </si>
  <si>
    <t>Лот в залоге</t>
  </si>
  <si>
    <t>Лот не в залоге</t>
  </si>
  <si>
    <t>Цена по которой был куплен лот</t>
  </si>
  <si>
    <t>Величина снижения цены лота в периоде</t>
  </si>
  <si>
    <t>ИТОГ:</t>
  </si>
  <si>
    <t>ООО Сельскохозяйственное предприятие "Рубин"</t>
  </si>
  <si>
    <t>423633, Республика Татарстан, Елабужский р-н, Большие Армалы с, Центральная ул, 1, А</t>
  </si>
  <si>
    <t>1646023452</t>
  </si>
  <si>
    <t>Земельный участок, земли с/х назначения, площадь 241 666 кв.м., адрес: Республика Татарстан, Елабужский район, Мурзихинское сельское поселение, кадастровый номер 16:18:030401:163</t>
  </si>
  <si>
    <t>Земельный участок, земли с/х назначения, площадь 33 890 кв.м., адрес: Республика Татарстан, Елабужский район, Мурзихинское сельское поселение, кадастровый номер 16:18:030401:164</t>
  </si>
  <si>
    <t>Земельный участок, земли с/х назначения, площадь 1 350 282 кв.м., адрес: Республика Татарстан, Елабужский район, Мурзихинское сельское поселение, кадастровый номер 16:18:030401:162</t>
  </si>
  <si>
    <t>Земельный участок, земли с/х назначения, площадь 22 697 кв.м., адрес: Республика Татарстан, Елабужский район, Мурзихинское сельское поселение, кадастровый номер 16:18:030401:160</t>
  </si>
  <si>
    <t>Земельный участок, земли с/х назначения, площадь 309 729 кв.м., адрес: Республика Татарстан, Елабужский район, Мурзихинское сельское поселение, кадастровый номер 16:18:030401:215</t>
  </si>
  <si>
    <t>Земельный участок, земли с/х назначения, площадь 684 936 кв.м., адрес: Республика Татарстан, Елабужский район, Мурзихинское сельское поселение, кадастровый номер 16:18:030401:225</t>
  </si>
  <si>
    <t>Земельный участок, земли с/х назначения, площадь 347 023 кв.м., адрес: Республика Татарстан, Елабужский район, Мурзихинское сельское поселение, кадастровый номер 16:18:030401:157</t>
  </si>
  <si>
    <t>Земельный участок, земли с/х назначения, площадь 50 823 кв.м., адрес: Республика Татарстан, Елабужский район, Мурзихинское сельское поселение, кадастровый номер 16:18:030401:158</t>
  </si>
  <si>
    <t>Земельный участок, земли с/х назначения, площадь 233 392 кв.м., адрес: Республика Татарстан, Елабужский район, Мурзихинское сельское поселение, кадастровый номер 16:18:030401:169</t>
  </si>
  <si>
    <t>Земельный участок, земли с/х назначения, площадь 526 877 кв.м., адрес: Республика Татарстан, Елабужский район, Мурзихинское сельское поселение, кадастровый номер 16:18:030401:166</t>
  </si>
  <si>
    <t>Земельный участок, земли сельскохозяйственного назначения, площадь 1 330 335 кв.м., адрес: Республика Татарстан, Елабужский район, Мурзихинское сельское поселение, кадастровый номер 16:18:030401:170</t>
  </si>
  <si>
    <t>Земельный участок, земли сельскохозяйственного назначения, площадь 28 500 кв.м., адрес: Республика Татарстан, Елабужский район, Мурзихинское сельское поселение, кадастровый номер 16:18:030401:167</t>
  </si>
  <si>
    <t>Земельный участок, земли с/х назначения, площадь 20 419 кв.м., адрес: Республика Татарстан, Елабужский район, Мурзихинское сельское поселение, кадастровый номер 16:18:030401:168</t>
  </si>
  <si>
    <t>Земельный участок, земли с/х назначения, площадь 669 143 кв.м., адрес: Республика Татарстан, Елабужский район, Мурзихинское сельское поселение, кадастровый номер 16:18:030401:149</t>
  </si>
  <si>
    <t>Земельный участок, земли с/х назначения, площадь 17 568 кв.м., адрес: Республика Татарстан, Елабужский район, Мурзихинское сельское поселение, кадастровый номер 16:18:030401:150</t>
  </si>
  <si>
    <t>Земельный участок, земли с/х назначения, площадь 684 431 кв.м., адрес: Республика Татарстан, Елабужский район, Мурзихинское сельское поселение, кадастровый номер 16:18:030401:151</t>
  </si>
  <si>
    <t>Земельный участок, земли с/х назначения, площадь 415 529 кв.м., адрес: Республика Татарстан, Елабужский район, Мурзихинское сельское поселение, кадастровый номер 16:18:030401:152</t>
  </si>
  <si>
    <t>Земельный участок, земли промышленности, площадь 374 441 кв.м., адрес: Республика Татарстан, Елабужский район, Мурзихинское сельское поселение, кадастровый номер 16:18:030401:207</t>
  </si>
  <si>
    <t>Земельный участок, земли с/х назначения, площадь 992 661 кв.м., адрес: Республика Татарстан, Елабужский район, Лекаревское сельское поселение, кадастровый номер 16:18:040601:229</t>
  </si>
  <si>
    <t>Земельный участок, земли сельскохозяйственного назначения, площадь 105 892 кв.м., адрес: Республика Татарстан, Елабужский район, Мурзихинское сельское поселение, кадастровый номер 16:18:030401:153</t>
  </si>
  <si>
    <t>Земельный участок, земли промышленности, площадь 168 147 кв.м., адрес: Республика Татарстан, Елабужский район, Мурзихинское сельское поселение, кадастровый номер 16:18:030401:154</t>
  </si>
  <si>
    <t>Земельный участок, земли с/х назначения, площадь 70 629 кв.м., адрес: Республика Татарстан, Елабужский район, Мурзихинское сельское поселение, кадастровый номер 16:18:030401:165</t>
  </si>
  <si>
    <t>Земельный участок, земли с/х назначения, площадь 54 914 кв.м., адрес: Республика Татарстан, Елабужский район, Лекаревское сельское поселение, кадастровый номер 16:18:040601:215</t>
  </si>
  <si>
    <t>Земельный участок, земли с/х назначения, площадь 18 369 кв.м., адрес: Республика Татарстан, Елабужский район, Лекаревское сельское поселение, кадастровый номер 16:18:040601:213</t>
  </si>
  <si>
    <t>Земельный участок, земли с/х назначения, площадь 70 816 кв.м., адрес: Республика Татарстан, Елабужский район, Лекаревское сельское поселение, кадастровый номер 16:18:040601:220</t>
  </si>
  <si>
    <t>Земельный участок, земли с/х назначения, площадь 918 308 кв.м., адрес: Республика Татарстан, Елабужский район, Лекаревское сельское поселение, кадастровый номер 16:18:040601:222</t>
  </si>
  <si>
    <t>Земельный участок, земли с/х назначения, площадь 64 490 кв.м., адрес: Республика Татарстан, Елабужский район, Лекаревское сельское поселение, кадастровый номер 16:18:040601:225</t>
  </si>
  <si>
    <t>Земельный участок, земли с/х назначения, площадь 158 915 кв.м., адрес: Республика Татарстан, Елабужский район, Лекаревское сельское поселение, кадастровый номер 16:18:040601:226</t>
  </si>
  <si>
    <t>Земельный участок, земли с/х назначения, площадь 605 271 кв.м., адрес: Республика Татарстан, Елабужский район, Лекаревское сельское поселение, кадастровый номер 16:18:040601:218</t>
  </si>
  <si>
    <t>Земельный участок, земли с/х назначения, площадь 177 460 кв.м., адрес: Республика Татарстан, Елабужский район, Лекаревское сельское поселение, кадастровый номер 16:18:040601:219</t>
  </si>
  <si>
    <t>Земельный участок, земли с/х назначения, площадь 23 746 кв.м., адрес: Республика Татарстан, Елабужский район, Лекаревское сельское поселение, кадастровый номер 16:18:040601:230</t>
  </si>
  <si>
    <t>Размер снижения от начальной цены 10 % раз в 7 рабочих дней</t>
  </si>
  <si>
    <t>с 07.09.2020 до 13.09.2020 (включительно)</t>
  </si>
  <si>
    <t>с 14.09.2020 до 20.09.2020 (включительно)</t>
  </si>
  <si>
    <t>№ лота</t>
  </si>
  <si>
    <t>с 20.09.2020 до 27.09.2020 (включительно)</t>
  </si>
  <si>
    <t>с 28.09.2020 до 04.10.2020 (включительно)</t>
  </si>
  <si>
    <t>с 05.10.2020 до 11.10.2020 (включительно)</t>
  </si>
  <si>
    <t>с 12.10.2020 до 18.10.2020 (включительно)</t>
  </si>
  <si>
    <t>с 19.10.2020 до 25.10.2020 (включительно)</t>
  </si>
  <si>
    <t>с 26.10.2020 до 01.11.2020 (включительно)</t>
  </si>
  <si>
    <t>с 09.11.2020 до 15.11.2020 (включительно)</t>
  </si>
  <si>
    <t>с 02.11.2020 до 08.11.2020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</si>
</sst>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₽&quot;;[Red]\-#,##0.00\ &quot;₽&quot;"/>
    <numFmt numFmtId="164" formatCode="#,##0.00\ &quot;₽&quot;"/>
  </numFmts>
  <fonts count="10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0" xfId="0" applyNumberFormat="1"/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4" fillId="0" borderId="0" xfId="0" applyFont="1"/>
    <xf numFmtId="0" fontId="0" fillId="0" borderId="1" xfId="0" applyBorder="1"/>
    <xf numFmtId="0" fontId="0" fillId="3" borderId="1" xfId="0" applyFill="1" applyBorder="1"/>
    <xf numFmtId="0" fontId="0" fillId="5" borderId="1" xfId="0" applyFill="1" applyBorder="1"/>
    <xf numFmtId="0" fontId="0" fillId="4" borderId="1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8" fontId="8" fillId="4" borderId="1" xfId="0" applyNumberFormat="1" applyFont="1" applyFill="1" applyBorder="1" applyAlignment="1">
      <alignment horizontal="center" vertical="center" wrapText="1"/>
    </xf>
    <xf numFmtId="8" fontId="8" fillId="4" borderId="3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zoomScale="80" zoomScaleNormal="80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4.5703125" customWidth="1"/>
    <col min="2" max="2" width="59.5703125" customWidth="1"/>
    <col min="3" max="13" width="14.85546875" customWidth="1"/>
  </cols>
  <sheetData>
    <row r="1" spans="1:18" ht="19.5" customHeight="1" x14ac:dyDescent="0.25">
      <c r="B1" s="5" t="s">
        <v>0</v>
      </c>
      <c r="C1" s="32" t="s">
        <v>9</v>
      </c>
      <c r="D1" s="32"/>
      <c r="E1" s="32"/>
      <c r="F1" s="33"/>
      <c r="G1" s="11"/>
      <c r="H1" s="31" t="s">
        <v>4</v>
      </c>
      <c r="I1" s="31"/>
    </row>
    <row r="2" spans="1:18" ht="31.5" customHeight="1" x14ac:dyDescent="0.25">
      <c r="B2" s="5" t="s">
        <v>1</v>
      </c>
      <c r="C2" s="32" t="s">
        <v>10</v>
      </c>
      <c r="D2" s="32"/>
      <c r="E2" s="32"/>
      <c r="F2" s="33"/>
      <c r="G2" s="8"/>
      <c r="H2" s="31" t="s">
        <v>5</v>
      </c>
      <c r="I2" s="31"/>
    </row>
    <row r="3" spans="1:18" ht="18.75" customHeight="1" x14ac:dyDescent="0.25">
      <c r="B3" s="5" t="s">
        <v>2</v>
      </c>
      <c r="C3" s="34" t="s">
        <v>11</v>
      </c>
      <c r="D3" s="34"/>
      <c r="E3" s="34"/>
      <c r="F3" s="35"/>
      <c r="G3" s="10"/>
      <c r="H3" s="31" t="s">
        <v>6</v>
      </c>
      <c r="I3" s="31"/>
    </row>
    <row r="4" spans="1:18" ht="18.75" customHeight="1" x14ac:dyDescent="0.25">
      <c r="B4" s="5"/>
      <c r="C4" s="6"/>
      <c r="D4" s="6"/>
      <c r="E4" s="6"/>
      <c r="F4" s="7"/>
      <c r="G4" s="9"/>
      <c r="H4" s="31" t="s">
        <v>7</v>
      </c>
      <c r="I4" s="31"/>
    </row>
    <row r="5" spans="1:18" x14ac:dyDescent="0.25">
      <c r="B5" s="2"/>
      <c r="C5" s="3"/>
      <c r="D5" s="3"/>
      <c r="E5" s="3"/>
    </row>
    <row r="6" spans="1:18" ht="48.75" customHeight="1" x14ac:dyDescent="0.25">
      <c r="A6" s="29" t="s">
        <v>46</v>
      </c>
      <c r="B6" s="36" t="s">
        <v>3</v>
      </c>
      <c r="C6" s="29" t="s">
        <v>43</v>
      </c>
      <c r="D6" s="12" t="s">
        <v>44</v>
      </c>
      <c r="E6" s="12" t="s">
        <v>45</v>
      </c>
      <c r="F6" s="12" t="s">
        <v>47</v>
      </c>
      <c r="G6" s="12" t="s">
        <v>48</v>
      </c>
      <c r="H6" s="12" t="s">
        <v>49</v>
      </c>
      <c r="I6" s="12" t="s">
        <v>50</v>
      </c>
      <c r="J6" s="12" t="s">
        <v>51</v>
      </c>
      <c r="K6" s="12" t="s">
        <v>52</v>
      </c>
      <c r="L6" s="12" t="s">
        <v>54</v>
      </c>
      <c r="M6" s="12" t="s">
        <v>53</v>
      </c>
      <c r="N6" s="4"/>
      <c r="O6" s="4"/>
      <c r="P6" s="4"/>
      <c r="Q6" s="4"/>
      <c r="R6" s="4"/>
    </row>
    <row r="7" spans="1:18" ht="18" customHeight="1" x14ac:dyDescent="0.25">
      <c r="A7" s="30"/>
      <c r="B7" s="37"/>
      <c r="C7" s="30"/>
      <c r="D7" s="21">
        <v>100</v>
      </c>
      <c r="E7" s="13">
        <v>90</v>
      </c>
      <c r="F7" s="13">
        <v>80</v>
      </c>
      <c r="G7" s="21">
        <v>70</v>
      </c>
      <c r="H7" s="13">
        <v>60</v>
      </c>
      <c r="I7" s="13">
        <v>50</v>
      </c>
      <c r="J7" s="13">
        <v>40</v>
      </c>
      <c r="K7" s="13">
        <v>30</v>
      </c>
      <c r="L7" s="13">
        <v>20</v>
      </c>
      <c r="M7" s="13">
        <v>10</v>
      </c>
      <c r="N7" s="4"/>
      <c r="O7" s="4"/>
      <c r="P7" s="4"/>
      <c r="Q7" s="4"/>
      <c r="R7" s="4"/>
    </row>
    <row r="8" spans="1:18" ht="53.25" customHeight="1" x14ac:dyDescent="0.25">
      <c r="A8" s="16">
        <v>1</v>
      </c>
      <c r="B8" s="18" t="s">
        <v>13</v>
      </c>
      <c r="C8" s="19">
        <f>D8/100*10</f>
        <v>2530.2380000000003</v>
      </c>
      <c r="D8" s="25">
        <v>25302.38</v>
      </c>
      <c r="E8" s="17">
        <f>D8-C8</f>
        <v>22772.142</v>
      </c>
      <c r="F8" s="14">
        <f>E8-C8</f>
        <v>20241.903999999999</v>
      </c>
      <c r="G8" s="15">
        <f>F8-C8</f>
        <v>17711.665999999997</v>
      </c>
      <c r="H8" s="15">
        <f>G8-C8</f>
        <v>15181.427999999996</v>
      </c>
      <c r="I8" s="14">
        <f>H8-C8</f>
        <v>12651.189999999995</v>
      </c>
      <c r="J8" s="24">
        <f>I8-C8</f>
        <v>10120.951999999994</v>
      </c>
      <c r="K8" s="24">
        <f t="shared" ref="K8:K38" si="0">J8-C8</f>
        <v>7590.7139999999936</v>
      </c>
      <c r="L8" s="24">
        <f t="shared" ref="L8:L38" si="1">K8-C8</f>
        <v>5060.4759999999933</v>
      </c>
      <c r="M8" s="24">
        <f t="shared" ref="M8:M38" si="2">L8-C8</f>
        <v>2530.237999999993</v>
      </c>
      <c r="N8" s="4"/>
      <c r="O8" s="4"/>
      <c r="P8" s="4"/>
      <c r="Q8" s="4"/>
      <c r="R8" s="4"/>
    </row>
    <row r="9" spans="1:18" ht="53.25" customHeight="1" x14ac:dyDescent="0.25">
      <c r="A9" s="16">
        <v>2</v>
      </c>
      <c r="B9" s="18" t="s">
        <v>12</v>
      </c>
      <c r="C9" s="19">
        <f>D9/100*10</f>
        <v>15260.097000000002</v>
      </c>
      <c r="D9" s="25">
        <v>152600.97</v>
      </c>
      <c r="E9" s="17">
        <f>D9-C9</f>
        <v>137340.87299999999</v>
      </c>
      <c r="F9" s="14">
        <f>E9-C9</f>
        <v>122080.77599999998</v>
      </c>
      <c r="G9" s="15">
        <f>F9-C9</f>
        <v>106820.67899999997</v>
      </c>
      <c r="H9" s="15">
        <f>G9-C9</f>
        <v>91560.581999999966</v>
      </c>
      <c r="I9" s="14">
        <f>H9-C9</f>
        <v>76300.484999999957</v>
      </c>
      <c r="J9" s="24">
        <f>I9-C9</f>
        <v>61040.387999999955</v>
      </c>
      <c r="K9" s="24">
        <f t="shared" si="0"/>
        <v>45780.290999999954</v>
      </c>
      <c r="L9" s="24">
        <f t="shared" si="1"/>
        <v>30520.193999999952</v>
      </c>
      <c r="M9" s="24">
        <f t="shared" si="2"/>
        <v>15260.096999999951</v>
      </c>
      <c r="N9" s="4"/>
      <c r="O9" s="4"/>
      <c r="P9" s="4"/>
      <c r="Q9" s="4"/>
      <c r="R9" s="4"/>
    </row>
    <row r="10" spans="1:18" ht="53.25" customHeight="1" x14ac:dyDescent="0.25">
      <c r="A10" s="16">
        <v>3</v>
      </c>
      <c r="B10" s="18" t="s">
        <v>14</v>
      </c>
      <c r="C10" s="19">
        <f t="shared" ref="C10:C38" si="3">D10/100*10</f>
        <v>73498.084000000003</v>
      </c>
      <c r="D10" s="25">
        <v>734980.84</v>
      </c>
      <c r="E10" s="17">
        <f t="shared" ref="E10:E38" si="4">D10-C10</f>
        <v>661482.75599999994</v>
      </c>
      <c r="F10" s="14">
        <f t="shared" ref="F10:F38" si="5">E10-C10</f>
        <v>587984.6719999999</v>
      </c>
      <c r="G10" s="15">
        <f t="shared" ref="G10:G38" si="6">F10-C10</f>
        <v>514486.58799999987</v>
      </c>
      <c r="H10" s="15">
        <f t="shared" ref="H10:H38" si="7">G10-C10</f>
        <v>440988.50399999984</v>
      </c>
      <c r="I10" s="14">
        <f t="shared" ref="I10:I37" si="8">H10-C10</f>
        <v>367490.41999999981</v>
      </c>
      <c r="J10" s="24">
        <f t="shared" ref="J10:J37" si="9">I10-C10</f>
        <v>293992.33599999978</v>
      </c>
      <c r="K10" s="24">
        <f t="shared" si="0"/>
        <v>220494.25199999977</v>
      </c>
      <c r="L10" s="24">
        <f t="shared" si="1"/>
        <v>146996.16799999977</v>
      </c>
      <c r="M10" s="24">
        <f t="shared" si="2"/>
        <v>73498.08399999977</v>
      </c>
      <c r="N10" s="4"/>
      <c r="O10" s="4"/>
      <c r="P10" s="4"/>
      <c r="Q10" s="4"/>
      <c r="R10" s="4"/>
    </row>
    <row r="11" spans="1:18" ht="53.25" customHeight="1" x14ac:dyDescent="0.25">
      <c r="A11" s="16">
        <v>4</v>
      </c>
      <c r="B11" s="18" t="s">
        <v>15</v>
      </c>
      <c r="C11" s="19">
        <f t="shared" si="3"/>
        <v>1752.03</v>
      </c>
      <c r="D11" s="25">
        <v>17520.3</v>
      </c>
      <c r="E11" s="17">
        <f t="shared" si="4"/>
        <v>15768.269999999999</v>
      </c>
      <c r="F11" s="14">
        <f t="shared" si="5"/>
        <v>14016.239999999998</v>
      </c>
      <c r="G11" s="15">
        <f t="shared" si="6"/>
        <v>12264.209999999997</v>
      </c>
      <c r="H11" s="15">
        <f t="shared" si="7"/>
        <v>10512.179999999997</v>
      </c>
      <c r="I11" s="14">
        <f t="shared" si="8"/>
        <v>8760.149999999996</v>
      </c>
      <c r="J11" s="24">
        <f t="shared" si="9"/>
        <v>7008.1199999999963</v>
      </c>
      <c r="K11" s="24">
        <f t="shared" si="0"/>
        <v>5256.0899999999965</v>
      </c>
      <c r="L11" s="24">
        <f t="shared" si="1"/>
        <v>3504.0599999999968</v>
      </c>
      <c r="M11" s="24">
        <f t="shared" si="2"/>
        <v>1752.0299999999968</v>
      </c>
      <c r="N11" s="4"/>
      <c r="O11" s="4"/>
      <c r="P11" s="4"/>
      <c r="Q11" s="4"/>
      <c r="R11" s="4"/>
    </row>
    <row r="12" spans="1:18" ht="53.25" customHeight="1" x14ac:dyDescent="0.25">
      <c r="A12" s="16">
        <v>5</v>
      </c>
      <c r="B12" s="18" t="s">
        <v>16</v>
      </c>
      <c r="C12" s="19">
        <f t="shared" si="3"/>
        <v>19097.977999999999</v>
      </c>
      <c r="D12" s="25">
        <v>190979.78</v>
      </c>
      <c r="E12" s="17">
        <f t="shared" si="4"/>
        <v>171881.802</v>
      </c>
      <c r="F12" s="14">
        <f t="shared" si="5"/>
        <v>152783.82399999999</v>
      </c>
      <c r="G12" s="15">
        <f t="shared" si="6"/>
        <v>133685.84599999999</v>
      </c>
      <c r="H12" s="15">
        <f t="shared" si="7"/>
        <v>114587.86799999999</v>
      </c>
      <c r="I12" s="14">
        <f t="shared" si="8"/>
        <v>95489.889999999985</v>
      </c>
      <c r="J12" s="24">
        <f t="shared" si="9"/>
        <v>76391.911999999982</v>
      </c>
      <c r="K12" s="24">
        <f t="shared" si="0"/>
        <v>57293.933999999979</v>
      </c>
      <c r="L12" s="24">
        <f t="shared" si="1"/>
        <v>38195.955999999976</v>
      </c>
      <c r="M12" s="24">
        <f t="shared" si="2"/>
        <v>19097.977999999977</v>
      </c>
      <c r="N12" s="4"/>
      <c r="O12" s="4"/>
      <c r="P12" s="4"/>
      <c r="Q12" s="4"/>
      <c r="R12" s="4"/>
    </row>
    <row r="13" spans="1:18" ht="53.25" customHeight="1" x14ac:dyDescent="0.25">
      <c r="A13" s="16">
        <v>6</v>
      </c>
      <c r="B13" s="18" t="s">
        <v>17</v>
      </c>
      <c r="C13" s="19">
        <f t="shared" si="3"/>
        <v>39467.453000000009</v>
      </c>
      <c r="D13" s="25">
        <v>394674.53</v>
      </c>
      <c r="E13" s="17">
        <f t="shared" si="4"/>
        <v>355207.07700000005</v>
      </c>
      <c r="F13" s="14">
        <f t="shared" si="5"/>
        <v>315739.62400000007</v>
      </c>
      <c r="G13" s="15">
        <f t="shared" si="6"/>
        <v>276272.17100000009</v>
      </c>
      <c r="H13" s="15">
        <f t="shared" si="7"/>
        <v>236804.71800000008</v>
      </c>
      <c r="I13" s="14">
        <f t="shared" si="8"/>
        <v>197337.26500000007</v>
      </c>
      <c r="J13" s="24">
        <f t="shared" si="9"/>
        <v>157869.81200000006</v>
      </c>
      <c r="K13" s="24">
        <f t="shared" si="0"/>
        <v>118402.35900000005</v>
      </c>
      <c r="L13" s="24">
        <f t="shared" si="1"/>
        <v>78934.906000000046</v>
      </c>
      <c r="M13" s="24">
        <f t="shared" si="2"/>
        <v>39467.453000000038</v>
      </c>
      <c r="N13" s="4"/>
      <c r="O13" s="4"/>
      <c r="P13" s="4"/>
      <c r="Q13" s="4"/>
      <c r="R13" s="4"/>
    </row>
    <row r="14" spans="1:18" ht="53.25" customHeight="1" x14ac:dyDescent="0.25">
      <c r="A14" s="16">
        <v>7</v>
      </c>
      <c r="B14" s="18" t="s">
        <v>18</v>
      </c>
      <c r="C14" s="19">
        <f t="shared" si="3"/>
        <v>21177.449999999997</v>
      </c>
      <c r="D14" s="25">
        <v>211774.5</v>
      </c>
      <c r="E14" s="17">
        <f t="shared" si="4"/>
        <v>190597.05</v>
      </c>
      <c r="F14" s="14">
        <f t="shared" si="5"/>
        <v>169419.59999999998</v>
      </c>
      <c r="G14" s="15">
        <f t="shared" si="6"/>
        <v>148242.14999999997</v>
      </c>
      <c r="H14" s="15">
        <f t="shared" si="7"/>
        <v>127064.69999999997</v>
      </c>
      <c r="I14" s="14">
        <f t="shared" si="8"/>
        <v>105887.24999999997</v>
      </c>
      <c r="J14" s="24">
        <f t="shared" si="9"/>
        <v>84709.799999999974</v>
      </c>
      <c r="K14" s="24">
        <f t="shared" si="0"/>
        <v>63532.349999999977</v>
      </c>
      <c r="L14" s="24">
        <f t="shared" si="1"/>
        <v>42354.89999999998</v>
      </c>
      <c r="M14" s="24">
        <f t="shared" si="2"/>
        <v>21177.449999999983</v>
      </c>
      <c r="N14" s="4"/>
      <c r="O14" s="4"/>
      <c r="P14" s="4"/>
      <c r="Q14" s="4"/>
      <c r="R14" s="4"/>
    </row>
    <row r="15" spans="1:18" ht="53.25" customHeight="1" x14ac:dyDescent="0.25">
      <c r="A15" s="16">
        <v>8</v>
      </c>
      <c r="B15" s="18" t="s">
        <v>19</v>
      </c>
      <c r="C15" s="19">
        <f t="shared" si="3"/>
        <v>3663.5290000000005</v>
      </c>
      <c r="D15" s="25">
        <v>36635.29</v>
      </c>
      <c r="E15" s="17">
        <f t="shared" si="4"/>
        <v>32971.760999999999</v>
      </c>
      <c r="F15" s="14">
        <f t="shared" si="5"/>
        <v>29308.231999999996</v>
      </c>
      <c r="G15" s="15">
        <f t="shared" si="6"/>
        <v>25644.702999999994</v>
      </c>
      <c r="H15" s="15">
        <f t="shared" si="7"/>
        <v>21981.173999999992</v>
      </c>
      <c r="I15" s="14">
        <f t="shared" si="8"/>
        <v>18317.64499999999</v>
      </c>
      <c r="J15" s="24">
        <f t="shared" si="9"/>
        <v>14654.115999999989</v>
      </c>
      <c r="K15" s="24">
        <f t="shared" si="0"/>
        <v>10990.586999999989</v>
      </c>
      <c r="L15" s="24">
        <f t="shared" si="1"/>
        <v>7327.0579999999882</v>
      </c>
      <c r="M15" s="24">
        <f t="shared" si="2"/>
        <v>3663.5289999999877</v>
      </c>
      <c r="N15" s="4"/>
      <c r="O15" s="4"/>
      <c r="P15" s="4"/>
      <c r="Q15" s="4"/>
      <c r="R15" s="4"/>
    </row>
    <row r="16" spans="1:18" ht="53.25" customHeight="1" x14ac:dyDescent="0.25">
      <c r="A16" s="16">
        <v>9</v>
      </c>
      <c r="B16" s="18" t="s">
        <v>20</v>
      </c>
      <c r="C16" s="19">
        <f t="shared" si="3"/>
        <v>14739.165000000001</v>
      </c>
      <c r="D16" s="25">
        <v>147391.65</v>
      </c>
      <c r="E16" s="17">
        <f t="shared" si="4"/>
        <v>132652.48499999999</v>
      </c>
      <c r="F16" s="14">
        <f t="shared" si="5"/>
        <v>117913.31999999998</v>
      </c>
      <c r="G16" s="15">
        <f t="shared" si="6"/>
        <v>103174.15499999997</v>
      </c>
      <c r="H16" s="15">
        <f t="shared" si="7"/>
        <v>88434.989999999962</v>
      </c>
      <c r="I16" s="14">
        <f t="shared" si="8"/>
        <v>73695.824999999953</v>
      </c>
      <c r="J16" s="24">
        <f t="shared" si="9"/>
        <v>58956.659999999953</v>
      </c>
      <c r="K16" s="24">
        <f t="shared" si="0"/>
        <v>44217.494999999952</v>
      </c>
      <c r="L16" s="24">
        <f t="shared" si="1"/>
        <v>29478.329999999951</v>
      </c>
      <c r="M16" s="24">
        <f t="shared" si="2"/>
        <v>14739.16499999995</v>
      </c>
      <c r="N16" s="4"/>
      <c r="O16" s="4"/>
      <c r="P16" s="4"/>
      <c r="Q16" s="4"/>
      <c r="R16" s="4"/>
    </row>
    <row r="17" spans="1:18" ht="53.25" customHeight="1" x14ac:dyDescent="0.25">
      <c r="A17" s="16">
        <v>10</v>
      </c>
      <c r="B17" s="18" t="s">
        <v>22</v>
      </c>
      <c r="C17" s="19">
        <f t="shared" si="3"/>
        <v>72413.696999999986</v>
      </c>
      <c r="D17" s="25">
        <v>724136.97</v>
      </c>
      <c r="E17" s="17">
        <f t="shared" si="4"/>
        <v>651723.27300000004</v>
      </c>
      <c r="F17" s="14">
        <f t="shared" si="5"/>
        <v>579309.57600000012</v>
      </c>
      <c r="G17" s="15">
        <f t="shared" si="6"/>
        <v>506895.87900000013</v>
      </c>
      <c r="H17" s="15">
        <f t="shared" si="7"/>
        <v>434482.18200000015</v>
      </c>
      <c r="I17" s="14">
        <f t="shared" si="8"/>
        <v>362068.48500000016</v>
      </c>
      <c r="J17" s="24">
        <f t="shared" si="9"/>
        <v>289654.78800000018</v>
      </c>
      <c r="K17" s="24">
        <f t="shared" si="0"/>
        <v>217241.09100000019</v>
      </c>
      <c r="L17" s="24">
        <f t="shared" si="1"/>
        <v>144827.3940000002</v>
      </c>
      <c r="M17" s="24">
        <f t="shared" si="2"/>
        <v>72413.697000000218</v>
      </c>
      <c r="N17" s="4"/>
      <c r="O17" s="4"/>
      <c r="P17" s="4"/>
      <c r="Q17" s="4"/>
      <c r="R17" s="4"/>
    </row>
    <row r="18" spans="1:18" ht="53.25" customHeight="1" x14ac:dyDescent="0.25">
      <c r="A18" s="16">
        <v>11</v>
      </c>
      <c r="B18" s="18" t="s">
        <v>21</v>
      </c>
      <c r="C18" s="19">
        <f t="shared" si="3"/>
        <v>31030.493000000002</v>
      </c>
      <c r="D18" s="25">
        <v>310304.93</v>
      </c>
      <c r="E18" s="17">
        <f t="shared" si="4"/>
        <v>279274.43699999998</v>
      </c>
      <c r="F18" s="14">
        <f t="shared" si="5"/>
        <v>248243.94399999996</v>
      </c>
      <c r="G18" s="15">
        <f t="shared" si="6"/>
        <v>217213.45099999994</v>
      </c>
      <c r="H18" s="15">
        <f t="shared" si="7"/>
        <v>186182.95799999993</v>
      </c>
      <c r="I18" s="14">
        <f t="shared" si="8"/>
        <v>155152.46499999991</v>
      </c>
      <c r="J18" s="24">
        <f t="shared" si="9"/>
        <v>124121.97199999991</v>
      </c>
      <c r="K18" s="24">
        <f t="shared" si="0"/>
        <v>93091.478999999905</v>
      </c>
      <c r="L18" s="24">
        <f t="shared" si="1"/>
        <v>62060.985999999903</v>
      </c>
      <c r="M18" s="24">
        <f t="shared" si="2"/>
        <v>31030.4929999999</v>
      </c>
      <c r="N18" s="4"/>
      <c r="O18" s="4"/>
      <c r="P18" s="4"/>
      <c r="Q18" s="4"/>
      <c r="R18" s="4"/>
    </row>
    <row r="19" spans="1:18" ht="53.25" customHeight="1" x14ac:dyDescent="0.25">
      <c r="A19" s="16">
        <v>12</v>
      </c>
      <c r="B19" s="18" t="s">
        <v>23</v>
      </c>
      <c r="C19" s="19">
        <f t="shared" si="3"/>
        <v>2158.1439999999998</v>
      </c>
      <c r="D19" s="25">
        <v>21581.439999999999</v>
      </c>
      <c r="E19" s="17">
        <f t="shared" si="4"/>
        <v>19423.295999999998</v>
      </c>
      <c r="F19" s="14">
        <f t="shared" si="5"/>
        <v>17265.151999999998</v>
      </c>
      <c r="G19" s="15">
        <f t="shared" si="6"/>
        <v>15107.007999999998</v>
      </c>
      <c r="H19" s="15">
        <f t="shared" si="7"/>
        <v>12948.863999999998</v>
      </c>
      <c r="I19" s="14">
        <f t="shared" si="8"/>
        <v>10790.719999999998</v>
      </c>
      <c r="J19" s="24">
        <f t="shared" si="9"/>
        <v>8632.5759999999973</v>
      </c>
      <c r="K19" s="24">
        <f t="shared" si="0"/>
        <v>6474.4319999999971</v>
      </c>
      <c r="L19" s="24">
        <f t="shared" si="1"/>
        <v>4316.2879999999968</v>
      </c>
      <c r="M19" s="24">
        <f t="shared" si="2"/>
        <v>2158.143999999997</v>
      </c>
      <c r="N19" s="4"/>
      <c r="O19" s="4"/>
      <c r="P19" s="4"/>
      <c r="Q19" s="4"/>
      <c r="R19" s="4"/>
    </row>
    <row r="20" spans="1:18" ht="53.25" customHeight="1" x14ac:dyDescent="0.25">
      <c r="A20" s="16">
        <v>13</v>
      </c>
      <c r="B20" s="18" t="s">
        <v>24</v>
      </c>
      <c r="C20" s="19">
        <f t="shared" si="3"/>
        <v>1588.3090000000002</v>
      </c>
      <c r="D20" s="25">
        <v>15883.09</v>
      </c>
      <c r="E20" s="17">
        <f t="shared" si="4"/>
        <v>14294.780999999999</v>
      </c>
      <c r="F20" s="14">
        <f t="shared" si="5"/>
        <v>12706.471999999998</v>
      </c>
      <c r="G20" s="15">
        <f t="shared" si="6"/>
        <v>11118.162999999997</v>
      </c>
      <c r="H20" s="15">
        <f t="shared" si="7"/>
        <v>9529.8539999999957</v>
      </c>
      <c r="I20" s="14">
        <f t="shared" si="8"/>
        <v>7941.5449999999955</v>
      </c>
      <c r="J20" s="24">
        <f t="shared" si="9"/>
        <v>6353.2359999999953</v>
      </c>
      <c r="K20" s="24">
        <f t="shared" si="0"/>
        <v>4764.9269999999951</v>
      </c>
      <c r="L20" s="24">
        <f t="shared" si="1"/>
        <v>3176.6179999999949</v>
      </c>
      <c r="M20" s="24">
        <f t="shared" si="2"/>
        <v>1588.3089999999947</v>
      </c>
      <c r="N20" s="4"/>
      <c r="O20" s="4"/>
      <c r="P20" s="4"/>
      <c r="Q20" s="4"/>
      <c r="R20" s="4"/>
    </row>
    <row r="21" spans="1:18" ht="53.25" customHeight="1" x14ac:dyDescent="0.25">
      <c r="A21" s="16">
        <v>14</v>
      </c>
      <c r="B21" s="18" t="s">
        <v>25</v>
      </c>
      <c r="C21" s="19">
        <f t="shared" si="3"/>
        <v>38699.877</v>
      </c>
      <c r="D21" s="25">
        <v>386998.77</v>
      </c>
      <c r="E21" s="17">
        <f t="shared" si="4"/>
        <v>348298.89300000004</v>
      </c>
      <c r="F21" s="14">
        <f t="shared" si="5"/>
        <v>309599.01600000006</v>
      </c>
      <c r="G21" s="15">
        <f t="shared" si="6"/>
        <v>270899.13900000008</v>
      </c>
      <c r="H21" s="15">
        <f t="shared" si="7"/>
        <v>232199.26200000008</v>
      </c>
      <c r="I21" s="14">
        <f t="shared" si="8"/>
        <v>193499.38500000007</v>
      </c>
      <c r="J21" s="24">
        <f t="shared" si="9"/>
        <v>154799.50800000006</v>
      </c>
      <c r="K21" s="24">
        <f t="shared" si="0"/>
        <v>116099.63100000005</v>
      </c>
      <c r="L21" s="24">
        <f t="shared" si="1"/>
        <v>77399.754000000044</v>
      </c>
      <c r="M21" s="24">
        <f t="shared" si="2"/>
        <v>38699.877000000044</v>
      </c>
      <c r="N21" s="4"/>
      <c r="O21" s="4"/>
      <c r="P21" s="4"/>
      <c r="Q21" s="4"/>
      <c r="R21" s="4"/>
    </row>
    <row r="22" spans="1:18" ht="53.25" customHeight="1" x14ac:dyDescent="0.25">
      <c r="A22" s="16">
        <v>15</v>
      </c>
      <c r="B22" s="18" t="s">
        <v>26</v>
      </c>
      <c r="C22" s="19">
        <f t="shared" si="3"/>
        <v>1386.3149999999998</v>
      </c>
      <c r="D22" s="25">
        <v>13863.15</v>
      </c>
      <c r="E22" s="17">
        <f t="shared" si="4"/>
        <v>12476.834999999999</v>
      </c>
      <c r="F22" s="14">
        <f t="shared" si="5"/>
        <v>11090.519999999999</v>
      </c>
      <c r="G22" s="15">
        <f t="shared" si="6"/>
        <v>9704.2049999999981</v>
      </c>
      <c r="H22" s="15">
        <f t="shared" si="7"/>
        <v>8317.8899999999976</v>
      </c>
      <c r="I22" s="14">
        <f t="shared" si="8"/>
        <v>6931.574999999998</v>
      </c>
      <c r="J22" s="24">
        <f t="shared" si="9"/>
        <v>5545.2599999999984</v>
      </c>
      <c r="K22" s="24">
        <f t="shared" si="0"/>
        <v>4158.9449999999988</v>
      </c>
      <c r="L22" s="24">
        <f t="shared" si="1"/>
        <v>2772.6299999999992</v>
      </c>
      <c r="M22" s="24">
        <f t="shared" si="2"/>
        <v>1386.3149999999994</v>
      </c>
      <c r="N22" s="4"/>
      <c r="O22" s="4"/>
      <c r="P22" s="4"/>
      <c r="Q22" s="4"/>
      <c r="R22" s="4"/>
    </row>
    <row r="23" spans="1:18" ht="53.25" customHeight="1" x14ac:dyDescent="0.25">
      <c r="A23" s="16">
        <v>16</v>
      </c>
      <c r="B23" s="18" t="s">
        <v>27</v>
      </c>
      <c r="C23" s="19">
        <f t="shared" si="3"/>
        <v>39437.684999999998</v>
      </c>
      <c r="D23" s="25">
        <v>394376.85</v>
      </c>
      <c r="E23" s="17">
        <f t="shared" si="4"/>
        <v>354939.16499999998</v>
      </c>
      <c r="F23" s="14">
        <f t="shared" si="5"/>
        <v>315501.48</v>
      </c>
      <c r="G23" s="15">
        <f t="shared" si="6"/>
        <v>276063.79499999998</v>
      </c>
      <c r="H23" s="15">
        <f t="shared" si="7"/>
        <v>236626.11</v>
      </c>
      <c r="I23" s="14">
        <f t="shared" si="8"/>
        <v>197188.42499999999</v>
      </c>
      <c r="J23" s="24">
        <f t="shared" si="9"/>
        <v>157750.74</v>
      </c>
      <c r="K23" s="24">
        <f t="shared" si="0"/>
        <v>118313.05499999999</v>
      </c>
      <c r="L23" s="24">
        <f t="shared" si="1"/>
        <v>78875.37</v>
      </c>
      <c r="M23" s="24">
        <f t="shared" si="2"/>
        <v>39437.684999999998</v>
      </c>
      <c r="N23" s="4"/>
      <c r="O23" s="4"/>
      <c r="P23" s="4"/>
      <c r="Q23" s="4"/>
      <c r="R23" s="4"/>
    </row>
    <row r="24" spans="1:18" ht="53.25" customHeight="1" x14ac:dyDescent="0.25">
      <c r="A24" s="16">
        <v>17</v>
      </c>
      <c r="B24" s="18" t="s">
        <v>28</v>
      </c>
      <c r="C24" s="19">
        <f t="shared" si="3"/>
        <v>25002.574000000001</v>
      </c>
      <c r="D24" s="25">
        <v>250025.74</v>
      </c>
      <c r="E24" s="17">
        <f t="shared" si="4"/>
        <v>225023.166</v>
      </c>
      <c r="F24" s="14">
        <f t="shared" si="5"/>
        <v>200020.592</v>
      </c>
      <c r="G24" s="15">
        <f t="shared" si="6"/>
        <v>175018.01800000001</v>
      </c>
      <c r="H24" s="15">
        <f t="shared" si="7"/>
        <v>150015.44400000002</v>
      </c>
      <c r="I24" s="14">
        <f t="shared" si="8"/>
        <v>125012.87000000002</v>
      </c>
      <c r="J24" s="24">
        <f t="shared" si="9"/>
        <v>100010.29600000003</v>
      </c>
      <c r="K24" s="24">
        <f t="shared" si="0"/>
        <v>75007.722000000038</v>
      </c>
      <c r="L24" s="24">
        <f t="shared" si="1"/>
        <v>50005.148000000037</v>
      </c>
      <c r="M24" s="24">
        <f t="shared" si="2"/>
        <v>25002.574000000037</v>
      </c>
      <c r="N24" s="4"/>
      <c r="O24" s="4"/>
      <c r="P24" s="4"/>
      <c r="Q24" s="4"/>
      <c r="R24" s="4"/>
    </row>
    <row r="25" spans="1:18" ht="53.25" customHeight="1" x14ac:dyDescent="0.25">
      <c r="A25" s="16">
        <v>18</v>
      </c>
      <c r="B25" s="18" t="s">
        <v>29</v>
      </c>
      <c r="C25" s="19">
        <f t="shared" si="3"/>
        <v>22770.012000000002</v>
      </c>
      <c r="D25" s="25">
        <v>227700.12</v>
      </c>
      <c r="E25" s="17">
        <f t="shared" si="4"/>
        <v>204930.10800000001</v>
      </c>
      <c r="F25" s="14">
        <f t="shared" si="5"/>
        <v>182160.09600000002</v>
      </c>
      <c r="G25" s="15">
        <f t="shared" si="6"/>
        <v>159390.08400000003</v>
      </c>
      <c r="H25" s="15">
        <f t="shared" si="7"/>
        <v>136620.07200000004</v>
      </c>
      <c r="I25" s="14">
        <f t="shared" si="8"/>
        <v>113850.06000000004</v>
      </c>
      <c r="J25" s="24">
        <f t="shared" si="9"/>
        <v>91080.048000000039</v>
      </c>
      <c r="K25" s="24">
        <f t="shared" si="0"/>
        <v>68310.036000000036</v>
      </c>
      <c r="L25" s="24">
        <f t="shared" si="1"/>
        <v>45540.024000000034</v>
      </c>
      <c r="M25" s="24">
        <f t="shared" si="2"/>
        <v>22770.012000000032</v>
      </c>
      <c r="N25" s="4"/>
      <c r="O25" s="4"/>
      <c r="P25" s="4"/>
      <c r="Q25" s="4"/>
      <c r="R25" s="4"/>
    </row>
    <row r="26" spans="1:18" ht="53.25" customHeight="1" x14ac:dyDescent="0.25">
      <c r="A26" s="16">
        <v>20</v>
      </c>
      <c r="B26" s="18" t="s">
        <v>31</v>
      </c>
      <c r="C26" s="19">
        <f t="shared" si="3"/>
        <v>7159.0839999999989</v>
      </c>
      <c r="D26" s="25">
        <v>71590.84</v>
      </c>
      <c r="E26" s="17">
        <f t="shared" si="4"/>
        <v>64431.755999999994</v>
      </c>
      <c r="F26" s="14">
        <f t="shared" si="5"/>
        <v>57272.671999999991</v>
      </c>
      <c r="G26" s="15">
        <f t="shared" si="6"/>
        <v>50113.587999999989</v>
      </c>
      <c r="H26" s="15">
        <f t="shared" si="7"/>
        <v>42954.503999999986</v>
      </c>
      <c r="I26" s="14">
        <f t="shared" si="8"/>
        <v>35795.419999999984</v>
      </c>
      <c r="J26" s="24">
        <f t="shared" si="9"/>
        <v>28636.335999999985</v>
      </c>
      <c r="K26" s="24">
        <f t="shared" si="0"/>
        <v>21477.251999999986</v>
      </c>
      <c r="L26" s="24">
        <f t="shared" si="1"/>
        <v>14318.167999999987</v>
      </c>
      <c r="M26" s="24">
        <f t="shared" si="2"/>
        <v>7159.083999999988</v>
      </c>
      <c r="N26" s="4"/>
      <c r="O26" s="4"/>
      <c r="P26" s="4"/>
      <c r="Q26" s="4"/>
      <c r="R26" s="4"/>
    </row>
    <row r="27" spans="1:18" ht="53.25" customHeight="1" x14ac:dyDescent="0.25">
      <c r="A27" s="16">
        <v>21</v>
      </c>
      <c r="B27" s="18" t="s">
        <v>32</v>
      </c>
      <c r="C27" s="19">
        <f t="shared" si="3"/>
        <v>10939.557000000001</v>
      </c>
      <c r="D27" s="25">
        <v>109395.57</v>
      </c>
      <c r="E27" s="17">
        <f t="shared" si="4"/>
        <v>98456.013000000006</v>
      </c>
      <c r="F27" s="14">
        <f t="shared" si="5"/>
        <v>87516.456000000006</v>
      </c>
      <c r="G27" s="15">
        <f t="shared" si="6"/>
        <v>76576.899000000005</v>
      </c>
      <c r="H27" s="15">
        <f t="shared" si="7"/>
        <v>65637.342000000004</v>
      </c>
      <c r="I27" s="14">
        <f t="shared" si="8"/>
        <v>54697.785000000003</v>
      </c>
      <c r="J27" s="24">
        <f t="shared" si="9"/>
        <v>43758.228000000003</v>
      </c>
      <c r="K27" s="24">
        <f t="shared" si="0"/>
        <v>32818.671000000002</v>
      </c>
      <c r="L27" s="24">
        <f t="shared" si="1"/>
        <v>21879.114000000001</v>
      </c>
      <c r="M27" s="24">
        <f t="shared" si="2"/>
        <v>10939.557000000001</v>
      </c>
      <c r="N27" s="4"/>
      <c r="O27" s="4"/>
      <c r="P27" s="4"/>
      <c r="Q27" s="4"/>
      <c r="R27" s="4"/>
    </row>
    <row r="28" spans="1:18" ht="53.25" customHeight="1" x14ac:dyDescent="0.25">
      <c r="A28" s="16">
        <v>22</v>
      </c>
      <c r="B28" s="18" t="s">
        <v>33</v>
      </c>
      <c r="C28" s="19">
        <f t="shared" si="3"/>
        <v>4941.4050000000007</v>
      </c>
      <c r="D28" s="25">
        <v>49414.05</v>
      </c>
      <c r="E28" s="17">
        <f t="shared" si="4"/>
        <v>44472.645000000004</v>
      </c>
      <c r="F28" s="14">
        <f t="shared" si="5"/>
        <v>39531.240000000005</v>
      </c>
      <c r="G28" s="15">
        <f t="shared" si="6"/>
        <v>34589.835000000006</v>
      </c>
      <c r="H28" s="15">
        <f t="shared" si="7"/>
        <v>29648.430000000008</v>
      </c>
      <c r="I28" s="14">
        <f t="shared" si="8"/>
        <v>24707.025000000009</v>
      </c>
      <c r="J28" s="24">
        <f t="shared" si="9"/>
        <v>19765.62000000001</v>
      </c>
      <c r="K28" s="24">
        <f t="shared" si="0"/>
        <v>14824.215000000009</v>
      </c>
      <c r="L28" s="24">
        <f t="shared" si="1"/>
        <v>9882.8100000000086</v>
      </c>
      <c r="M28" s="24">
        <f t="shared" si="2"/>
        <v>4941.4050000000079</v>
      </c>
      <c r="N28" s="4"/>
      <c r="O28" s="4"/>
      <c r="P28" s="4"/>
      <c r="Q28" s="4"/>
      <c r="R28" s="4"/>
    </row>
    <row r="29" spans="1:18" ht="53.25" customHeight="1" x14ac:dyDescent="0.25">
      <c r="A29" s="16">
        <v>23</v>
      </c>
      <c r="B29" s="18" t="s">
        <v>30</v>
      </c>
      <c r="C29" s="19">
        <f t="shared" si="3"/>
        <v>55510.008999999998</v>
      </c>
      <c r="D29" s="25">
        <v>555100.09</v>
      </c>
      <c r="E29" s="20">
        <f t="shared" si="4"/>
        <v>499590.08099999995</v>
      </c>
      <c r="F29" s="15">
        <f t="shared" si="5"/>
        <v>444080.07199999993</v>
      </c>
      <c r="G29" s="15">
        <f t="shared" si="6"/>
        <v>388570.06299999991</v>
      </c>
      <c r="H29" s="15">
        <f t="shared" si="7"/>
        <v>333060.05399999989</v>
      </c>
      <c r="I29" s="15">
        <f t="shared" si="8"/>
        <v>277550.04499999987</v>
      </c>
      <c r="J29" s="24">
        <f t="shared" si="9"/>
        <v>222040.03599999988</v>
      </c>
      <c r="K29" s="24">
        <f t="shared" si="0"/>
        <v>166530.02699999989</v>
      </c>
      <c r="L29" s="24">
        <f t="shared" si="1"/>
        <v>111020.01799999989</v>
      </c>
      <c r="M29" s="24">
        <f t="shared" si="2"/>
        <v>55510.008999999896</v>
      </c>
      <c r="N29" s="4"/>
      <c r="O29" s="4"/>
      <c r="P29" s="4"/>
      <c r="Q29" s="4"/>
      <c r="R29" s="4"/>
    </row>
    <row r="30" spans="1:18" ht="53.25" customHeight="1" x14ac:dyDescent="0.25">
      <c r="A30" s="16">
        <v>27</v>
      </c>
      <c r="B30" s="18" t="s">
        <v>34</v>
      </c>
      <c r="C30" s="19">
        <f t="shared" si="3"/>
        <v>3922.9320000000002</v>
      </c>
      <c r="D30" s="25">
        <v>39229.32</v>
      </c>
      <c r="E30" s="17">
        <f t="shared" si="4"/>
        <v>35306.387999999999</v>
      </c>
      <c r="F30" s="14">
        <f t="shared" si="5"/>
        <v>31383.455999999998</v>
      </c>
      <c r="G30" s="15">
        <f t="shared" si="6"/>
        <v>27460.523999999998</v>
      </c>
      <c r="H30" s="15">
        <f t="shared" si="7"/>
        <v>23537.591999999997</v>
      </c>
      <c r="I30" s="14">
        <f t="shared" si="8"/>
        <v>19614.659999999996</v>
      </c>
      <c r="J30" s="24">
        <f t="shared" si="9"/>
        <v>15691.727999999996</v>
      </c>
      <c r="K30" s="24">
        <f t="shared" si="0"/>
        <v>11768.795999999995</v>
      </c>
      <c r="L30" s="24">
        <f t="shared" si="1"/>
        <v>7845.8639999999941</v>
      </c>
      <c r="M30" s="24">
        <f t="shared" si="2"/>
        <v>3922.9319999999939</v>
      </c>
      <c r="N30" s="4"/>
      <c r="O30" s="4"/>
      <c r="P30" s="4"/>
      <c r="Q30" s="4"/>
      <c r="R30" s="4"/>
    </row>
    <row r="31" spans="1:18" ht="53.25" customHeight="1" x14ac:dyDescent="0.25">
      <c r="A31" s="16">
        <v>29</v>
      </c>
      <c r="B31" s="18" t="s">
        <v>35</v>
      </c>
      <c r="C31" s="19">
        <f t="shared" si="3"/>
        <v>1441.598</v>
      </c>
      <c r="D31" s="25">
        <v>14415.98</v>
      </c>
      <c r="E31" s="17">
        <f t="shared" si="4"/>
        <v>12974.382</v>
      </c>
      <c r="F31" s="14">
        <f t="shared" si="5"/>
        <v>11532.784</v>
      </c>
      <c r="G31" s="15">
        <f t="shared" si="6"/>
        <v>10091.186</v>
      </c>
      <c r="H31" s="15">
        <f t="shared" si="7"/>
        <v>8649.5879999999997</v>
      </c>
      <c r="I31" s="14">
        <f t="shared" si="8"/>
        <v>7207.99</v>
      </c>
      <c r="J31" s="24">
        <f t="shared" si="9"/>
        <v>5766.3919999999998</v>
      </c>
      <c r="K31" s="24">
        <f t="shared" si="0"/>
        <v>4324.7939999999999</v>
      </c>
      <c r="L31" s="24">
        <f t="shared" si="1"/>
        <v>2883.1959999999999</v>
      </c>
      <c r="M31" s="24">
        <f t="shared" si="2"/>
        <v>1441.598</v>
      </c>
      <c r="N31" s="4"/>
      <c r="O31" s="4"/>
      <c r="P31" s="4"/>
      <c r="Q31" s="4"/>
      <c r="R31" s="4"/>
    </row>
    <row r="32" spans="1:18" ht="53.25" customHeight="1" x14ac:dyDescent="0.25">
      <c r="A32" s="16">
        <v>32</v>
      </c>
      <c r="B32" s="18" t="s">
        <v>36</v>
      </c>
      <c r="C32" s="19">
        <f t="shared" si="3"/>
        <v>4954.1629999999996</v>
      </c>
      <c r="D32" s="25">
        <v>49541.63</v>
      </c>
      <c r="E32" s="17">
        <f t="shared" si="4"/>
        <v>44587.466999999997</v>
      </c>
      <c r="F32" s="14">
        <f t="shared" si="5"/>
        <v>39633.303999999996</v>
      </c>
      <c r="G32" s="15">
        <f t="shared" si="6"/>
        <v>34679.140999999996</v>
      </c>
      <c r="H32" s="15">
        <f t="shared" si="7"/>
        <v>29724.977999999996</v>
      </c>
      <c r="I32" s="14">
        <f t="shared" si="8"/>
        <v>24770.814999999995</v>
      </c>
      <c r="J32" s="24">
        <f t="shared" si="9"/>
        <v>19816.651999999995</v>
      </c>
      <c r="K32" s="24">
        <f t="shared" si="0"/>
        <v>14862.488999999994</v>
      </c>
      <c r="L32" s="24">
        <f t="shared" si="1"/>
        <v>9908.3259999999937</v>
      </c>
      <c r="M32" s="24">
        <f t="shared" si="2"/>
        <v>4954.1629999999941</v>
      </c>
      <c r="N32" s="4"/>
      <c r="O32" s="4"/>
      <c r="P32" s="4"/>
      <c r="Q32" s="4"/>
      <c r="R32" s="4"/>
    </row>
    <row r="33" spans="1:18" ht="53.25" customHeight="1" x14ac:dyDescent="0.25">
      <c r="A33" s="16">
        <v>33</v>
      </c>
      <c r="B33" s="18" t="s">
        <v>37</v>
      </c>
      <c r="C33" s="19">
        <f t="shared" si="3"/>
        <v>51742.294000000002</v>
      </c>
      <c r="D33" s="25">
        <v>517422.94</v>
      </c>
      <c r="E33" s="17">
        <f t="shared" si="4"/>
        <v>465680.64600000001</v>
      </c>
      <c r="F33" s="14">
        <f t="shared" si="5"/>
        <v>413938.35200000001</v>
      </c>
      <c r="G33" s="15">
        <f t="shared" si="6"/>
        <v>362196.05800000002</v>
      </c>
      <c r="H33" s="15">
        <f t="shared" si="7"/>
        <v>310453.76400000002</v>
      </c>
      <c r="I33" s="14">
        <f t="shared" si="8"/>
        <v>258711.47000000003</v>
      </c>
      <c r="J33" s="24">
        <f t="shared" si="9"/>
        <v>206969.17600000004</v>
      </c>
      <c r="K33" s="24">
        <f t="shared" si="0"/>
        <v>155226.88200000004</v>
      </c>
      <c r="L33" s="24">
        <f t="shared" si="1"/>
        <v>103484.58800000005</v>
      </c>
      <c r="M33" s="24">
        <f t="shared" si="2"/>
        <v>51742.294000000045</v>
      </c>
      <c r="N33" s="4"/>
      <c r="O33" s="4"/>
      <c r="P33" s="4"/>
      <c r="Q33" s="4"/>
      <c r="R33" s="4"/>
    </row>
    <row r="34" spans="1:18" ht="53.25" customHeight="1" x14ac:dyDescent="0.25">
      <c r="A34" s="16">
        <v>34</v>
      </c>
      <c r="B34" s="18" t="s">
        <v>38</v>
      </c>
      <c r="C34" s="19">
        <f t="shared" si="3"/>
        <v>3663.5290000000005</v>
      </c>
      <c r="D34" s="25">
        <v>36635.29</v>
      </c>
      <c r="E34" s="17">
        <f t="shared" si="4"/>
        <v>32971.760999999999</v>
      </c>
      <c r="F34" s="14">
        <f t="shared" si="5"/>
        <v>29308.231999999996</v>
      </c>
      <c r="G34" s="15">
        <f t="shared" si="6"/>
        <v>25644.702999999994</v>
      </c>
      <c r="H34" s="15">
        <f t="shared" si="7"/>
        <v>21981.173999999992</v>
      </c>
      <c r="I34" s="14">
        <f t="shared" si="8"/>
        <v>18317.64499999999</v>
      </c>
      <c r="J34" s="24">
        <f t="shared" si="9"/>
        <v>14654.115999999989</v>
      </c>
      <c r="K34" s="24">
        <f t="shared" si="0"/>
        <v>10990.586999999989</v>
      </c>
      <c r="L34" s="24">
        <f t="shared" si="1"/>
        <v>7327.0579999999882</v>
      </c>
      <c r="M34" s="24">
        <f t="shared" si="2"/>
        <v>3663.5289999999877</v>
      </c>
      <c r="N34" s="4"/>
      <c r="O34" s="4"/>
      <c r="P34" s="4"/>
      <c r="Q34" s="4"/>
      <c r="R34" s="4"/>
    </row>
    <row r="35" spans="1:18" ht="53.25" customHeight="1" x14ac:dyDescent="0.25">
      <c r="A35" s="16">
        <v>35</v>
      </c>
      <c r="B35" s="18" t="s">
        <v>39</v>
      </c>
      <c r="C35" s="19">
        <f t="shared" si="3"/>
        <v>10373.974</v>
      </c>
      <c r="D35" s="25">
        <v>103739.74</v>
      </c>
      <c r="E35" s="17">
        <f t="shared" si="4"/>
        <v>93365.766000000003</v>
      </c>
      <c r="F35" s="14">
        <f t="shared" si="5"/>
        <v>82991.792000000001</v>
      </c>
      <c r="G35" s="15">
        <f t="shared" si="6"/>
        <v>72617.817999999999</v>
      </c>
      <c r="H35" s="15">
        <f t="shared" si="7"/>
        <v>62243.843999999997</v>
      </c>
      <c r="I35" s="14">
        <f t="shared" si="8"/>
        <v>51869.869999999995</v>
      </c>
      <c r="J35" s="24">
        <f t="shared" si="9"/>
        <v>41495.895999999993</v>
      </c>
      <c r="K35" s="24">
        <f t="shared" si="0"/>
        <v>31121.921999999991</v>
      </c>
      <c r="L35" s="24">
        <f t="shared" si="1"/>
        <v>20747.947999999989</v>
      </c>
      <c r="M35" s="24">
        <f t="shared" si="2"/>
        <v>10373.973999999989</v>
      </c>
      <c r="N35" s="4"/>
      <c r="O35" s="4"/>
      <c r="P35" s="4"/>
      <c r="Q35" s="4"/>
      <c r="R35" s="4"/>
    </row>
    <row r="36" spans="1:18" ht="53.25" customHeight="1" x14ac:dyDescent="0.25">
      <c r="A36" s="16">
        <v>37</v>
      </c>
      <c r="B36" s="18" t="s">
        <v>40</v>
      </c>
      <c r="C36" s="19">
        <f t="shared" si="3"/>
        <v>35261.729999999996</v>
      </c>
      <c r="D36" s="25">
        <v>352617.3</v>
      </c>
      <c r="E36" s="17">
        <f t="shared" si="4"/>
        <v>317355.57</v>
      </c>
      <c r="F36" s="14">
        <f t="shared" si="5"/>
        <v>282093.84000000003</v>
      </c>
      <c r="G36" s="15">
        <f t="shared" si="6"/>
        <v>246832.11000000004</v>
      </c>
      <c r="H36" s="15">
        <f t="shared" si="7"/>
        <v>211570.38000000006</v>
      </c>
      <c r="I36" s="14">
        <f t="shared" si="8"/>
        <v>176308.65000000008</v>
      </c>
      <c r="J36" s="24">
        <f t="shared" si="9"/>
        <v>141046.9200000001</v>
      </c>
      <c r="K36" s="24">
        <f t="shared" si="0"/>
        <v>105785.1900000001</v>
      </c>
      <c r="L36" s="24">
        <f t="shared" si="1"/>
        <v>70523.460000000108</v>
      </c>
      <c r="M36" s="24">
        <f t="shared" si="2"/>
        <v>35261.730000000112</v>
      </c>
      <c r="N36" s="4"/>
      <c r="O36" s="4"/>
      <c r="P36" s="4"/>
      <c r="Q36" s="4"/>
      <c r="R36" s="4"/>
    </row>
    <row r="37" spans="1:18" ht="53.25" customHeight="1" x14ac:dyDescent="0.25">
      <c r="A37" s="16">
        <v>40</v>
      </c>
      <c r="B37" s="18" t="s">
        <v>41</v>
      </c>
      <c r="C37" s="19">
        <f t="shared" si="3"/>
        <v>11471.119000000001</v>
      </c>
      <c r="D37" s="25">
        <v>114711.19</v>
      </c>
      <c r="E37" s="17">
        <f t="shared" si="4"/>
        <v>103240.071</v>
      </c>
      <c r="F37" s="14">
        <f t="shared" si="5"/>
        <v>91768.95199999999</v>
      </c>
      <c r="G37" s="15">
        <f t="shared" si="6"/>
        <v>80297.832999999984</v>
      </c>
      <c r="H37" s="15">
        <f t="shared" si="7"/>
        <v>68826.713999999978</v>
      </c>
      <c r="I37" s="14">
        <f t="shared" si="8"/>
        <v>57355.594999999979</v>
      </c>
      <c r="J37" s="24">
        <f t="shared" si="9"/>
        <v>45884.475999999981</v>
      </c>
      <c r="K37" s="24">
        <f t="shared" si="0"/>
        <v>34413.356999999982</v>
      </c>
      <c r="L37" s="24">
        <f t="shared" si="1"/>
        <v>22942.237999999983</v>
      </c>
      <c r="M37" s="24">
        <f t="shared" si="2"/>
        <v>11471.118999999982</v>
      </c>
      <c r="N37" s="4"/>
      <c r="O37" s="4"/>
      <c r="P37" s="4"/>
      <c r="Q37" s="4"/>
      <c r="R37" s="4"/>
    </row>
    <row r="38" spans="1:18" ht="53.25" customHeight="1" x14ac:dyDescent="0.25">
      <c r="A38" s="16">
        <v>41</v>
      </c>
      <c r="B38" s="18" t="s">
        <v>42</v>
      </c>
      <c r="C38" s="19">
        <f t="shared" si="3"/>
        <v>1822.1970000000001</v>
      </c>
      <c r="D38" s="25">
        <v>18221.97</v>
      </c>
      <c r="E38" s="17">
        <f t="shared" si="4"/>
        <v>16399.773000000001</v>
      </c>
      <c r="F38" s="14">
        <f t="shared" si="5"/>
        <v>14577.576000000001</v>
      </c>
      <c r="G38" s="15">
        <f t="shared" si="6"/>
        <v>12755.379000000001</v>
      </c>
      <c r="H38" s="15">
        <f t="shared" si="7"/>
        <v>10933.182000000001</v>
      </c>
      <c r="I38" s="14">
        <f>H38-C38</f>
        <v>9110.9850000000006</v>
      </c>
      <c r="J38" s="24">
        <f>I38-C38</f>
        <v>7288.7880000000005</v>
      </c>
      <c r="K38" s="24">
        <f t="shared" si="0"/>
        <v>5466.5910000000003</v>
      </c>
      <c r="L38" s="24">
        <f t="shared" si="1"/>
        <v>3644.3940000000002</v>
      </c>
      <c r="M38" s="24">
        <f t="shared" si="2"/>
        <v>1822.1970000000001</v>
      </c>
      <c r="N38" s="4"/>
      <c r="O38" s="4"/>
      <c r="P38" s="4"/>
      <c r="Q38" s="4"/>
      <c r="R38" s="4"/>
    </row>
    <row r="39" spans="1:18" ht="38.25" customHeight="1" x14ac:dyDescent="0.25">
      <c r="A39" s="26" t="s">
        <v>8</v>
      </c>
      <c r="B39" s="27"/>
      <c r="C39" s="28"/>
      <c r="D39" s="23">
        <f>SUM(D8:D38)</f>
        <v>6288767.2100000009</v>
      </c>
      <c r="E39" s="22">
        <f>SUM(E8:E38)</f>
        <v>5659890.4890000001</v>
      </c>
      <c r="F39" s="22">
        <f>SUM(F8:F38)</f>
        <v>5031013.7679999992</v>
      </c>
      <c r="G39" s="22">
        <f>SUM(G8:G38)</f>
        <v>4402137.0470000003</v>
      </c>
      <c r="H39" s="22">
        <f t="shared" ref="H39:I39" si="10">SUM(H8:H38)</f>
        <v>3773260.3260000013</v>
      </c>
      <c r="I39" s="22">
        <f t="shared" si="10"/>
        <v>3144383.6050000004</v>
      </c>
      <c r="J39" s="22">
        <f>SUM(J8:J38)</f>
        <v>2515506.8839999996</v>
      </c>
      <c r="K39" s="22">
        <f>SUM(K8:K38)</f>
        <v>1886630.1630000006</v>
      </c>
      <c r="L39" s="22">
        <f>SUM(L8:L38)</f>
        <v>1257753.4419999998</v>
      </c>
      <c r="M39" s="22">
        <f>SUM(M8:M38)</f>
        <v>628876.7209999999</v>
      </c>
      <c r="N39" s="4"/>
      <c r="O39" s="4"/>
      <c r="P39" s="4"/>
      <c r="Q39" s="4"/>
      <c r="R39" s="4"/>
    </row>
    <row r="41" spans="1:18" x14ac:dyDescent="0.25">
      <c r="C41" s="1"/>
      <c r="D41" s="1"/>
      <c r="E41" s="1"/>
    </row>
    <row r="42" spans="1:18" x14ac:dyDescent="0.25">
      <c r="C42" s="1"/>
      <c r="D42" s="1"/>
      <c r="E42" s="1"/>
    </row>
    <row r="43" spans="1:18" x14ac:dyDescent="0.25">
      <c r="C43" s="1"/>
      <c r="D43" s="1"/>
      <c r="E43" s="1"/>
    </row>
    <row r="45" spans="1:18" x14ac:dyDescent="0.25">
      <c r="E45" s="1"/>
    </row>
  </sheetData>
  <mergeCells count="11">
    <mergeCell ref="A39:C39"/>
    <mergeCell ref="C6:C7"/>
    <mergeCell ref="H1:I1"/>
    <mergeCell ref="H2:I2"/>
    <mergeCell ref="H3:I3"/>
    <mergeCell ref="H4:I4"/>
    <mergeCell ref="C1:F1"/>
    <mergeCell ref="C2:F2"/>
    <mergeCell ref="C3:F3"/>
    <mergeCell ref="B6:B7"/>
    <mergeCell ref="A6:A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Залог Россельхозбанк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2020-08-25T09:03:13Z</dcterms:modified>
</cp:coreProperties>
</file>