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ancrot\ЗАО ФИРМА ТАТТРАНСГИДРОМЕХАНИЗАЦИЯ\Торги\Торги Дебиторка\Публичное предложение дебиторка\"/>
    </mc:Choice>
  </mc:AlternateContent>
  <bookViews>
    <workbookView xWindow="0" yWindow="0" windowWidth="28800" windowHeight="10545"/>
  </bookViews>
  <sheets>
    <sheet name="Дебитор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D50" i="1" l="1"/>
  <c r="E50" i="1"/>
  <c r="D51" i="1"/>
  <c r="E51" i="1"/>
  <c r="D52" i="1" s="1"/>
  <c r="E52" i="1" s="1"/>
  <c r="D53" i="1" s="1"/>
  <c r="E53" i="1" s="1"/>
  <c r="D54" i="1" s="1"/>
  <c r="E54" i="1" s="1"/>
  <c r="D55" i="1" s="1"/>
  <c r="E55" i="1" s="1"/>
  <c r="D56" i="1" s="1"/>
  <c r="B56" i="1"/>
  <c r="B38" i="1"/>
  <c r="B39" i="1"/>
  <c r="B40" i="1"/>
  <c r="B41" i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37" i="1"/>
  <c r="B36" i="1"/>
  <c r="C36" i="1"/>
  <c r="D38" i="1"/>
  <c r="E38" i="1"/>
  <c r="D39" i="1"/>
  <c r="E39" i="1"/>
  <c r="D40" i="1" s="1"/>
  <c r="E40" i="1" s="1"/>
  <c r="D41" i="1" s="1"/>
  <c r="E41" i="1" s="1"/>
  <c r="D42" i="1" s="1"/>
  <c r="E42" i="1" s="1"/>
  <c r="D43" i="1" s="1"/>
  <c r="E43" i="1" s="1"/>
  <c r="D44" i="1" s="1"/>
  <c r="E44" i="1" s="1"/>
  <c r="D45" i="1" s="1"/>
  <c r="E45" i="1" s="1"/>
  <c r="D46" i="1" s="1"/>
  <c r="E46" i="1" s="1"/>
  <c r="D47" i="1" s="1"/>
  <c r="E47" i="1" s="1"/>
  <c r="D48" i="1" s="1"/>
  <c r="E48" i="1" s="1"/>
  <c r="D49" i="1" s="1"/>
  <c r="E49" i="1" s="1"/>
  <c r="E37" i="1"/>
  <c r="D37" i="1"/>
  <c r="E36" i="1"/>
  <c r="C31" i="1" l="1"/>
  <c r="C33" i="1"/>
  <c r="C32" i="1"/>
</calcChain>
</file>

<file path=xl/sharedStrings.xml><?xml version="1.0" encoding="utf-8"?>
<sst xmlns="http://schemas.openxmlformats.org/spreadsheetml/2006/main" count="41" uniqueCount="41">
  <si>
    <t>Дебиторская задолженность ЗАО ТатТГМ</t>
  </si>
  <si>
    <t>№ п/п</t>
  </si>
  <si>
    <t>Наименование дебиторов</t>
  </si>
  <si>
    <t>Сумма задолженности</t>
  </si>
  <si>
    <t>ОООО "Производственная компания "Бетонстрой" ИНН 1659155400</t>
  </si>
  <si>
    <t>ООО "Гранд-Проект" ИНН 1657200470</t>
  </si>
  <si>
    <t>ОАО "Каздорстрой" ИНН 1657006770</t>
  </si>
  <si>
    <t>ООО "Поволжское строительное Предприятие" ИНН 1658211122</t>
  </si>
  <si>
    <t>ООО "Реновация" ИНН 1655364699</t>
  </si>
  <si>
    <t>ООО "Современные Технологии Строительства" ИНН 1655294642</t>
  </si>
  <si>
    <t>ООО "Таиф-НК АЗС" ИНН 1639028805</t>
  </si>
  <si>
    <t>ООО "СК "Татдорстрой" ИНН 1619006480</t>
  </si>
  <si>
    <t>АО "Судоходная компания "Татфлот" ИНН 1655063726</t>
  </si>
  <si>
    <t>ООО "ТрансКомФлот" ИНН 1658048638</t>
  </si>
  <si>
    <t>Горьковская дирекция инфраструктуры-структурное подразделение Центр дирекции инфраструктуры-Филиал ОАО "РЖД" СП Трансэнерго Филиал" ИНН 7708503727</t>
  </si>
  <si>
    <t>ООО  ПО "ИнтехСтрой" ИНН 1659006415</t>
  </si>
  <si>
    <t>ИП Шаимов Юрий Анатольевич ИНН 181000130904</t>
  </si>
  <si>
    <t>ООО "Исток" ИНН 1627003404</t>
  </si>
  <si>
    <t>ООО "ИТЦ "Кран АС" ИНН 1658150656</t>
  </si>
  <si>
    <t>ЗАО "Металлокомплект-М" ИНН 7718134701</t>
  </si>
  <si>
    <t>ООО "Плазма" ИНН 1660279946</t>
  </si>
  <si>
    <t>ООО ТПК "Пром Регион" ИНН 1660173509</t>
  </si>
  <si>
    <t>ООО "ПСВ-Сервис НН" ИНН 5262315230</t>
  </si>
  <si>
    <t>ООО "Судовые запчасти" ИНН 7806474841</t>
  </si>
  <si>
    <t>ООО "Транстехсервис-34" ИНН 1658140129</t>
  </si>
  <si>
    <t>ООО "Шайчурино" ИНН 1604009801</t>
  </si>
  <si>
    <t>ИП Зайнуллин Марат Данилович ИНН 165715857604</t>
  </si>
  <si>
    <t>Филиал АО "Обьединение страховая компания "Казань" ИНН 6312013969</t>
  </si>
  <si>
    <t>ООО "Производственно- Строительное Обьединение""Казань" ИНН 1660056570</t>
  </si>
  <si>
    <t>АО "ГСОК" Казань"</t>
  </si>
  <si>
    <t xml:space="preserve">Итого </t>
  </si>
  <si>
    <t>Задаток 20%</t>
  </si>
  <si>
    <t>Шаг 5%</t>
  </si>
  <si>
    <t>Стартовая цена</t>
  </si>
  <si>
    <t>Цена</t>
  </si>
  <si>
    <t>задаток</t>
  </si>
  <si>
    <t>начало шага</t>
  </si>
  <si>
    <t>конец шага</t>
  </si>
  <si>
    <t>шаг</t>
  </si>
  <si>
    <t>10.11.2020г</t>
  </si>
  <si>
    <t>Подведение итогов в 12 часов 00 минут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</si>
</sst>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&quot;р.&quot;_-;\-* #,##0&quot;р.&quot;_-;_-* &quot;-&quot;??&quot;р.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/>
    </xf>
    <xf numFmtId="44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2" applyFont="1"/>
    <xf numFmtId="44" fontId="0" fillId="0" borderId="0" xfId="0" applyNumberFormat="1" applyAlignment="1">
      <alignment horizontal="center"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tabSelected="1" topLeftCell="A28" workbookViewId="0">
      <selection activeCell="F57" sqref="F57"/>
    </sheetView>
  </sheetViews>
  <sheetFormatPr defaultRowHeight="15" x14ac:dyDescent="0.25"/>
  <cols>
    <col min="2" max="2" width="38" customWidth="1"/>
    <col min="3" max="3" width="17.7109375" customWidth="1"/>
    <col min="4" max="4" width="20.140625" customWidth="1"/>
    <col min="5" max="5" width="18" customWidth="1"/>
  </cols>
  <sheetData>
    <row r="1" spans="1:3" x14ac:dyDescent="0.25">
      <c r="B1" t="s">
        <v>0</v>
      </c>
    </row>
    <row r="2" spans="1:3" ht="33" customHeight="1" x14ac:dyDescent="0.25">
      <c r="A2" s="3" t="s">
        <v>1</v>
      </c>
      <c r="B2" s="3" t="s">
        <v>2</v>
      </c>
      <c r="C2" s="4" t="s">
        <v>3</v>
      </c>
    </row>
    <row r="3" spans="1:3" ht="30" x14ac:dyDescent="0.25">
      <c r="A3" s="1">
        <v>1</v>
      </c>
      <c r="B3" s="2" t="s">
        <v>4</v>
      </c>
      <c r="C3" s="5">
        <v>300</v>
      </c>
    </row>
    <row r="4" spans="1:3" x14ac:dyDescent="0.25">
      <c r="A4" s="1">
        <v>2</v>
      </c>
      <c r="B4" s="2" t="s">
        <v>5</v>
      </c>
      <c r="C4" s="5">
        <v>1292992.3799999999</v>
      </c>
    </row>
    <row r="5" spans="1:3" x14ac:dyDescent="0.25">
      <c r="A5" s="1">
        <v>3</v>
      </c>
      <c r="B5" s="2" t="s">
        <v>6</v>
      </c>
      <c r="C5" s="5">
        <v>61500</v>
      </c>
    </row>
    <row r="6" spans="1:3" ht="30" x14ac:dyDescent="0.25">
      <c r="A6" s="1">
        <v>4</v>
      </c>
      <c r="B6" s="2" t="s">
        <v>7</v>
      </c>
      <c r="C6" s="5">
        <v>360000</v>
      </c>
    </row>
    <row r="7" spans="1:3" x14ac:dyDescent="0.25">
      <c r="A7" s="1">
        <v>5</v>
      </c>
      <c r="B7" s="2" t="s">
        <v>8</v>
      </c>
      <c r="C7" s="5">
        <v>2826514.38</v>
      </c>
    </row>
    <row r="8" spans="1:3" ht="30" x14ac:dyDescent="0.25">
      <c r="A8" s="1">
        <v>6</v>
      </c>
      <c r="B8" s="2" t="s">
        <v>9</v>
      </c>
      <c r="C8" s="5">
        <v>21695130.07</v>
      </c>
    </row>
    <row r="9" spans="1:3" x14ac:dyDescent="0.25">
      <c r="A9" s="1">
        <v>7</v>
      </c>
      <c r="B9" s="2" t="s">
        <v>10</v>
      </c>
      <c r="C9" s="5">
        <v>5000</v>
      </c>
    </row>
    <row r="10" spans="1:3" ht="30" x14ac:dyDescent="0.25">
      <c r="A10" s="1">
        <v>8</v>
      </c>
      <c r="B10" s="2" t="s">
        <v>11</v>
      </c>
      <c r="C10" s="5">
        <v>1917981.82</v>
      </c>
    </row>
    <row r="11" spans="1:3" ht="30" x14ac:dyDescent="0.25">
      <c r="A11" s="1">
        <v>9</v>
      </c>
      <c r="B11" s="2" t="s">
        <v>12</v>
      </c>
      <c r="C11" s="5">
        <v>2200913.9900000002</v>
      </c>
    </row>
    <row r="12" spans="1:3" x14ac:dyDescent="0.25">
      <c r="A12" s="1">
        <v>10</v>
      </c>
      <c r="B12" s="2" t="s">
        <v>13</v>
      </c>
      <c r="C12" s="5">
        <v>38463.980000000003</v>
      </c>
    </row>
    <row r="13" spans="1:3" ht="75" x14ac:dyDescent="0.25">
      <c r="A13" s="1">
        <v>11</v>
      </c>
      <c r="B13" s="2" t="s">
        <v>14</v>
      </c>
      <c r="C13" s="5">
        <v>2191400.9300000002</v>
      </c>
    </row>
    <row r="14" spans="1:3" x14ac:dyDescent="0.25">
      <c r="A14" s="1">
        <v>12</v>
      </c>
      <c r="B14" s="2" t="s">
        <v>15</v>
      </c>
      <c r="C14" s="5">
        <v>581</v>
      </c>
    </row>
    <row r="15" spans="1:3" ht="30" x14ac:dyDescent="0.25">
      <c r="A15" s="1">
        <v>13</v>
      </c>
      <c r="B15" s="2" t="s">
        <v>16</v>
      </c>
      <c r="C15" s="5">
        <v>3968</v>
      </c>
    </row>
    <row r="16" spans="1:3" x14ac:dyDescent="0.25">
      <c r="A16" s="1">
        <v>14</v>
      </c>
      <c r="B16" s="2" t="s">
        <v>17</v>
      </c>
      <c r="C16" s="5">
        <v>219</v>
      </c>
    </row>
    <row r="17" spans="1:4" x14ac:dyDescent="0.25">
      <c r="A17" s="1">
        <v>15</v>
      </c>
      <c r="B17" s="2" t="s">
        <v>18</v>
      </c>
      <c r="C17" s="5">
        <v>32079.599999999999</v>
      </c>
    </row>
    <row r="18" spans="1:4" ht="30" x14ac:dyDescent="0.25">
      <c r="A18" s="1">
        <v>16</v>
      </c>
      <c r="B18" s="2" t="s">
        <v>19</v>
      </c>
      <c r="C18" s="5">
        <v>3982.59</v>
      </c>
    </row>
    <row r="19" spans="1:4" x14ac:dyDescent="0.25">
      <c r="A19" s="1">
        <v>17</v>
      </c>
      <c r="B19" s="2" t="s">
        <v>20</v>
      </c>
      <c r="C19" s="5">
        <v>1250</v>
      </c>
    </row>
    <row r="20" spans="1:4" ht="30" x14ac:dyDescent="0.25">
      <c r="A20" s="1">
        <v>18</v>
      </c>
      <c r="B20" s="2" t="s">
        <v>21</v>
      </c>
      <c r="C20" s="5">
        <v>7007.18</v>
      </c>
    </row>
    <row r="21" spans="1:4" x14ac:dyDescent="0.25">
      <c r="A21" s="1">
        <v>19</v>
      </c>
      <c r="B21" s="2" t="s">
        <v>22</v>
      </c>
      <c r="C21" s="5">
        <v>42200</v>
      </c>
    </row>
    <row r="22" spans="1:4" ht="30" x14ac:dyDescent="0.25">
      <c r="A22" s="1">
        <v>20</v>
      </c>
      <c r="B22" s="2" t="s">
        <v>23</v>
      </c>
      <c r="C22" s="5">
        <v>2760</v>
      </c>
    </row>
    <row r="23" spans="1:4" ht="30" x14ac:dyDescent="0.25">
      <c r="A23" s="1">
        <v>21</v>
      </c>
      <c r="B23" s="2" t="s">
        <v>24</v>
      </c>
      <c r="C23" s="5">
        <v>727</v>
      </c>
    </row>
    <row r="24" spans="1:4" x14ac:dyDescent="0.25">
      <c r="A24" s="1">
        <v>22</v>
      </c>
      <c r="B24" s="2" t="s">
        <v>25</v>
      </c>
      <c r="C24" s="5">
        <v>785</v>
      </c>
    </row>
    <row r="25" spans="1:4" ht="30" x14ac:dyDescent="0.25">
      <c r="A25" s="1">
        <v>23</v>
      </c>
      <c r="B25" s="2" t="s">
        <v>26</v>
      </c>
      <c r="C25" s="5">
        <v>2750</v>
      </c>
    </row>
    <row r="26" spans="1:4" ht="30" x14ac:dyDescent="0.25">
      <c r="A26" s="1">
        <v>24</v>
      </c>
      <c r="B26" s="2" t="s">
        <v>27</v>
      </c>
      <c r="C26" s="5">
        <v>14294.26</v>
      </c>
    </row>
    <row r="27" spans="1:4" ht="45" x14ac:dyDescent="0.25">
      <c r="A27" s="1">
        <v>25</v>
      </c>
      <c r="B27" s="2" t="s">
        <v>28</v>
      </c>
      <c r="C27" s="5">
        <v>252059.97</v>
      </c>
    </row>
    <row r="28" spans="1:4" x14ac:dyDescent="0.25">
      <c r="A28" s="1">
        <v>26</v>
      </c>
      <c r="B28" s="2" t="s">
        <v>29</v>
      </c>
      <c r="C28" s="5">
        <v>100000</v>
      </c>
    </row>
    <row r="29" spans="1:4" x14ac:dyDescent="0.25">
      <c r="B29" t="s">
        <v>30</v>
      </c>
      <c r="C29" s="5">
        <v>33054861.150000002</v>
      </c>
    </row>
    <row r="30" spans="1:4" x14ac:dyDescent="0.25">
      <c r="C30" s="5">
        <v>33054860</v>
      </c>
    </row>
    <row r="31" spans="1:4" x14ac:dyDescent="0.25">
      <c r="B31" s="2" t="s">
        <v>33</v>
      </c>
      <c r="C31" s="7">
        <f>C30-C30*10%</f>
        <v>29749374</v>
      </c>
      <c r="D31" s="11">
        <v>29749374</v>
      </c>
    </row>
    <row r="32" spans="1:4" x14ac:dyDescent="0.25">
      <c r="B32" t="s">
        <v>31</v>
      </c>
      <c r="C32" s="7">
        <f>C31*20%</f>
        <v>5949874.8000000007</v>
      </c>
    </row>
    <row r="33" spans="1:5" x14ac:dyDescent="0.25">
      <c r="B33" t="s">
        <v>32</v>
      </c>
      <c r="C33" s="6">
        <f>C31*5%</f>
        <v>1487468.7000000002</v>
      </c>
      <c r="D33" s="11">
        <v>1487468.7</v>
      </c>
    </row>
    <row r="35" spans="1:5" x14ac:dyDescent="0.25">
      <c r="A35" s="8" t="s">
        <v>38</v>
      </c>
      <c r="B35" s="8" t="s">
        <v>34</v>
      </c>
      <c r="C35" s="9" t="s">
        <v>35</v>
      </c>
      <c r="D35" s="8" t="s">
        <v>36</v>
      </c>
      <c r="E35" s="8" t="s">
        <v>37</v>
      </c>
    </row>
    <row r="36" spans="1:5" x14ac:dyDescent="0.25">
      <c r="A36" s="1">
        <v>1</v>
      </c>
      <c r="B36" s="6">
        <f>D31</f>
        <v>29749374</v>
      </c>
      <c r="C36" s="12">
        <f>B36*20%</f>
        <v>5949874.8000000007</v>
      </c>
      <c r="D36" s="10">
        <v>44083</v>
      </c>
      <c r="E36" s="10">
        <f>D36+3</f>
        <v>44086</v>
      </c>
    </row>
    <row r="37" spans="1:5" x14ac:dyDescent="0.25">
      <c r="A37" s="1">
        <v>2</v>
      </c>
      <c r="B37" s="11">
        <f>B36-$D$33</f>
        <v>28261905.300000001</v>
      </c>
      <c r="C37" s="12">
        <f t="shared" ref="C37:C56" si="0">B37*20%</f>
        <v>5652381.0600000005</v>
      </c>
      <c r="D37" s="10">
        <f>E36</f>
        <v>44086</v>
      </c>
      <c r="E37" s="10">
        <f>D37+3</f>
        <v>44089</v>
      </c>
    </row>
    <row r="38" spans="1:5" x14ac:dyDescent="0.25">
      <c r="A38" s="1">
        <v>3</v>
      </c>
      <c r="B38" s="11">
        <f t="shared" ref="B38:B56" si="1">B37-$D$33</f>
        <v>26774436.600000001</v>
      </c>
      <c r="C38" s="12">
        <f t="shared" si="0"/>
        <v>5354887.32</v>
      </c>
      <c r="D38" s="10">
        <f t="shared" ref="D38:D56" si="2">E37</f>
        <v>44089</v>
      </c>
      <c r="E38" s="10">
        <f t="shared" ref="E38:E56" si="3">D38+3</f>
        <v>44092</v>
      </c>
    </row>
    <row r="39" spans="1:5" x14ac:dyDescent="0.25">
      <c r="A39" s="1">
        <v>4</v>
      </c>
      <c r="B39" s="11">
        <f t="shared" si="1"/>
        <v>25286967.900000002</v>
      </c>
      <c r="C39" s="12">
        <f t="shared" si="0"/>
        <v>5057393.580000001</v>
      </c>
      <c r="D39" s="10">
        <f t="shared" si="2"/>
        <v>44092</v>
      </c>
      <c r="E39" s="10">
        <f t="shared" si="3"/>
        <v>44095</v>
      </c>
    </row>
    <row r="40" spans="1:5" x14ac:dyDescent="0.25">
      <c r="A40" s="1">
        <v>5</v>
      </c>
      <c r="B40" s="11">
        <f t="shared" si="1"/>
        <v>23799499.200000003</v>
      </c>
      <c r="C40" s="12">
        <f t="shared" si="0"/>
        <v>4759899.8400000008</v>
      </c>
      <c r="D40" s="10">
        <f t="shared" si="2"/>
        <v>44095</v>
      </c>
      <c r="E40" s="10">
        <f t="shared" si="3"/>
        <v>44098</v>
      </c>
    </row>
    <row r="41" spans="1:5" x14ac:dyDescent="0.25">
      <c r="A41" s="1">
        <v>6</v>
      </c>
      <c r="B41" s="11">
        <f t="shared" si="1"/>
        <v>22312030.500000004</v>
      </c>
      <c r="C41" s="12">
        <f t="shared" si="0"/>
        <v>4462406.1000000006</v>
      </c>
      <c r="D41" s="10">
        <f t="shared" si="2"/>
        <v>44098</v>
      </c>
      <c r="E41" s="10">
        <f t="shared" si="3"/>
        <v>44101</v>
      </c>
    </row>
    <row r="42" spans="1:5" x14ac:dyDescent="0.25">
      <c r="A42" s="1">
        <v>7</v>
      </c>
      <c r="B42" s="11">
        <f t="shared" si="1"/>
        <v>20824561.800000004</v>
      </c>
      <c r="C42" s="12">
        <f t="shared" si="0"/>
        <v>4164912.3600000013</v>
      </c>
      <c r="D42" s="10">
        <f t="shared" si="2"/>
        <v>44101</v>
      </c>
      <c r="E42" s="10">
        <f t="shared" si="3"/>
        <v>44104</v>
      </c>
    </row>
    <row r="43" spans="1:5" x14ac:dyDescent="0.25">
      <c r="A43" s="1">
        <v>8</v>
      </c>
      <c r="B43" s="11">
        <f t="shared" si="1"/>
        <v>19337093.100000005</v>
      </c>
      <c r="C43" s="12">
        <f t="shared" si="0"/>
        <v>3867418.620000001</v>
      </c>
      <c r="D43" s="10">
        <f t="shared" si="2"/>
        <v>44104</v>
      </c>
      <c r="E43" s="10">
        <f t="shared" si="3"/>
        <v>44107</v>
      </c>
    </row>
    <row r="44" spans="1:5" x14ac:dyDescent="0.25">
      <c r="A44" s="1">
        <v>9</v>
      </c>
      <c r="B44" s="11">
        <f t="shared" si="1"/>
        <v>17849624.400000006</v>
      </c>
      <c r="C44" s="12">
        <f t="shared" si="0"/>
        <v>3569924.8800000013</v>
      </c>
      <c r="D44" s="10">
        <f t="shared" si="2"/>
        <v>44107</v>
      </c>
      <c r="E44" s="10">
        <f t="shared" si="3"/>
        <v>44110</v>
      </c>
    </row>
    <row r="45" spans="1:5" x14ac:dyDescent="0.25">
      <c r="A45" s="1">
        <v>10</v>
      </c>
      <c r="B45" s="11">
        <f t="shared" si="1"/>
        <v>16362155.700000007</v>
      </c>
      <c r="C45" s="12">
        <f t="shared" si="0"/>
        <v>3272431.1400000015</v>
      </c>
      <c r="D45" s="10">
        <f t="shared" si="2"/>
        <v>44110</v>
      </c>
      <c r="E45" s="10">
        <f t="shared" si="3"/>
        <v>44113</v>
      </c>
    </row>
    <row r="46" spans="1:5" x14ac:dyDescent="0.25">
      <c r="A46" s="1">
        <v>11</v>
      </c>
      <c r="B46" s="11">
        <f t="shared" si="1"/>
        <v>14874687.000000007</v>
      </c>
      <c r="C46" s="12">
        <f t="shared" si="0"/>
        <v>2974937.4000000018</v>
      </c>
      <c r="D46" s="10">
        <f t="shared" si="2"/>
        <v>44113</v>
      </c>
      <c r="E46" s="10">
        <f t="shared" si="3"/>
        <v>44116</v>
      </c>
    </row>
    <row r="47" spans="1:5" x14ac:dyDescent="0.25">
      <c r="A47" s="1">
        <v>12</v>
      </c>
      <c r="B47" s="11">
        <f t="shared" si="1"/>
        <v>13387218.300000008</v>
      </c>
      <c r="C47" s="12">
        <f t="shared" si="0"/>
        <v>2677443.660000002</v>
      </c>
      <c r="D47" s="10">
        <f t="shared" si="2"/>
        <v>44116</v>
      </c>
      <c r="E47" s="10">
        <f t="shared" si="3"/>
        <v>44119</v>
      </c>
    </row>
    <row r="48" spans="1:5" x14ac:dyDescent="0.25">
      <c r="A48" s="1">
        <v>13</v>
      </c>
      <c r="B48" s="11">
        <f t="shared" si="1"/>
        <v>11899749.600000009</v>
      </c>
      <c r="C48" s="12">
        <f t="shared" si="0"/>
        <v>2379949.9200000018</v>
      </c>
      <c r="D48" s="10">
        <f t="shared" si="2"/>
        <v>44119</v>
      </c>
      <c r="E48" s="10">
        <f t="shared" si="3"/>
        <v>44122</v>
      </c>
    </row>
    <row r="49" spans="1:5" x14ac:dyDescent="0.25">
      <c r="A49" s="1">
        <v>14</v>
      </c>
      <c r="B49" s="11">
        <f t="shared" si="1"/>
        <v>10412280.90000001</v>
      </c>
      <c r="C49" s="12">
        <f t="shared" si="0"/>
        <v>2082456.180000002</v>
      </c>
      <c r="D49" s="10">
        <f t="shared" si="2"/>
        <v>44122</v>
      </c>
      <c r="E49" s="10">
        <f t="shared" si="3"/>
        <v>44125</v>
      </c>
    </row>
    <row r="50" spans="1:5" x14ac:dyDescent="0.25">
      <c r="A50" s="1">
        <v>15</v>
      </c>
      <c r="B50" s="11">
        <f t="shared" si="1"/>
        <v>8924812.2000000104</v>
      </c>
      <c r="C50" s="12">
        <f t="shared" si="0"/>
        <v>1784962.4400000023</v>
      </c>
      <c r="D50" s="10">
        <f t="shared" si="2"/>
        <v>44125</v>
      </c>
      <c r="E50" s="10">
        <f t="shared" si="3"/>
        <v>44128</v>
      </c>
    </row>
    <row r="51" spans="1:5" x14ac:dyDescent="0.25">
      <c r="A51" s="1">
        <v>16</v>
      </c>
      <c r="B51" s="11">
        <f t="shared" si="1"/>
        <v>7437343.5000000102</v>
      </c>
      <c r="C51" s="12">
        <f t="shared" si="0"/>
        <v>1487468.700000002</v>
      </c>
      <c r="D51" s="10">
        <f t="shared" si="2"/>
        <v>44128</v>
      </c>
      <c r="E51" s="10">
        <f t="shared" si="3"/>
        <v>44131</v>
      </c>
    </row>
    <row r="52" spans="1:5" x14ac:dyDescent="0.25">
      <c r="A52" s="1">
        <v>17</v>
      </c>
      <c r="B52" s="11">
        <f t="shared" si="1"/>
        <v>5949874.8000000101</v>
      </c>
      <c r="C52" s="12">
        <f t="shared" si="0"/>
        <v>1189974.9600000021</v>
      </c>
      <c r="D52" s="10">
        <f t="shared" si="2"/>
        <v>44131</v>
      </c>
      <c r="E52" s="10">
        <f t="shared" si="3"/>
        <v>44134</v>
      </c>
    </row>
    <row r="53" spans="1:5" x14ac:dyDescent="0.25">
      <c r="A53" s="1">
        <v>18</v>
      </c>
      <c r="B53" s="11">
        <f t="shared" si="1"/>
        <v>4462406.1000000099</v>
      </c>
      <c r="C53" s="12">
        <f t="shared" si="0"/>
        <v>892481.22000000207</v>
      </c>
      <c r="D53" s="10">
        <f t="shared" si="2"/>
        <v>44134</v>
      </c>
      <c r="E53" s="10">
        <f t="shared" si="3"/>
        <v>44137</v>
      </c>
    </row>
    <row r="54" spans="1:5" x14ac:dyDescent="0.25">
      <c r="A54" s="1">
        <v>19</v>
      </c>
      <c r="B54" s="11">
        <f t="shared" si="1"/>
        <v>2974937.4000000097</v>
      </c>
      <c r="C54" s="12">
        <f t="shared" si="0"/>
        <v>594987.48000000196</v>
      </c>
      <c r="D54" s="10">
        <f t="shared" si="2"/>
        <v>44137</v>
      </c>
      <c r="E54" s="10">
        <f t="shared" si="3"/>
        <v>44140</v>
      </c>
    </row>
    <row r="55" spans="1:5" x14ac:dyDescent="0.25">
      <c r="A55" s="1">
        <v>20</v>
      </c>
      <c r="B55" s="11">
        <f t="shared" si="1"/>
        <v>1487468.7000000097</v>
      </c>
      <c r="C55" s="12">
        <f t="shared" si="0"/>
        <v>297493.74000000197</v>
      </c>
      <c r="D55" s="10">
        <f t="shared" si="2"/>
        <v>44140</v>
      </c>
      <c r="E55" s="10">
        <f t="shared" si="3"/>
        <v>44143</v>
      </c>
    </row>
    <row r="56" spans="1:5" x14ac:dyDescent="0.25">
      <c r="A56" s="1">
        <v>21</v>
      </c>
      <c r="B56" s="11">
        <f t="shared" si="1"/>
        <v>9.7788870334625244E-9</v>
      </c>
      <c r="C56" s="9">
        <f t="shared" si="0"/>
        <v>1.955777406692505E-9</v>
      </c>
      <c r="D56" s="10">
        <f t="shared" si="2"/>
        <v>44143</v>
      </c>
      <c r="E56" s="10"/>
    </row>
    <row r="57" spans="1:5" x14ac:dyDescent="0.25">
      <c r="B57" t="s">
        <v>40</v>
      </c>
      <c r="D57" t="s">
        <v>39</v>
      </c>
    </row>
  </sheetData>
  <pageMargins left="0.70866141732283472" right="0.70866141732283472" top="0.74803149606299213" bottom="0.74803149606299213" header="0.31496062992125984" footer="0.31496062992125984"/>
  <pageSetup paperSize="9" scale="8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Дебиторы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2020-09-08T10:17:33Z</cp:lastPrinted>
  <dcterms:created xsi:type="dcterms:W3CDTF">2020-06-01T14:17:31Z</dcterms:created>
  <dcterms:modified xsi:type="dcterms:W3CDTF">2020-09-08T13:57:09Z</dcterms:modified>
</cp:coreProperties>
</file>